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yomusen\HANDY\"/>
    </mc:Choice>
  </mc:AlternateContent>
  <xr:revisionPtr revIDLastSave="0" documentId="13_ncr:1_{660B621B-2222-44C8-9313-7FE3DE3D892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7" i="1" l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B367" i="1" l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C92" i="1" l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92" i="1" l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D92" i="1" l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367" i="1" l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367" i="1" l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</calcChain>
</file>

<file path=xl/sharedStrings.xml><?xml version="1.0" encoding="utf-8"?>
<sst xmlns="http://schemas.openxmlformats.org/spreadsheetml/2006/main" count="4" uniqueCount="4">
  <si>
    <t>30年平均</t>
    <rPh sb="2" eb="3">
      <t>ネン</t>
    </rPh>
    <rPh sb="3" eb="5">
      <t>ヘイキン</t>
    </rPh>
    <phoneticPr fontId="1"/>
  </si>
  <si>
    <t>R5</t>
    <phoneticPr fontId="1"/>
  </si>
  <si>
    <t>R4</t>
    <phoneticPr fontId="1"/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</si>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</sst>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18937372787205E-2"/>
          <c:y val="3.1263691528857086E-2"/>
          <c:w val="0.93436558375105483"/>
          <c:h val="0.88545123731510333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R4</c:v>
                </c:pt>
              </c:strCache>
            </c:strRef>
          </c:tx>
          <c:marker>
            <c:symbol val="none"/>
          </c:marker>
          <c:cat>
            <c:numRef>
              <c:f>Sheet1!$A$2:$A$367</c:f>
              <c:numCache>
                <c:formatCode>m"月"d"日"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Sheet1!$B$2:$B$367</c:f>
              <c:numCache>
                <c:formatCode>0.0_ </c:formatCode>
                <c:ptCount val="366"/>
                <c:pt idx="0">
                  <c:v>12.2</c:v>
                </c:pt>
                <c:pt idx="1">
                  <c:v>12.1</c:v>
                </c:pt>
                <c:pt idx="2">
                  <c:v>12.3</c:v>
                </c:pt>
                <c:pt idx="3">
                  <c:v>12.4</c:v>
                </c:pt>
                <c:pt idx="4">
                  <c:v>13</c:v>
                </c:pt>
                <c:pt idx="5">
                  <c:v>13</c:v>
                </c:pt>
                <c:pt idx="6">
                  <c:v>13.3</c:v>
                </c:pt>
                <c:pt idx="7">
                  <c:v>13.7</c:v>
                </c:pt>
                <c:pt idx="8">
                  <c:v>13.8</c:v>
                </c:pt>
                <c:pt idx="9">
                  <c:v>13.7</c:v>
                </c:pt>
                <c:pt idx="10">
                  <c:v>13.6</c:v>
                </c:pt>
                <c:pt idx="11">
                  <c:v>13.5</c:v>
                </c:pt>
                <c:pt idx="12">
                  <c:v>12.9</c:v>
                </c:pt>
                <c:pt idx="13">
                  <c:v>12.9</c:v>
                </c:pt>
                <c:pt idx="14">
                  <c:v>13</c:v>
                </c:pt>
                <c:pt idx="15">
                  <c:v>12.7</c:v>
                </c:pt>
                <c:pt idx="16">
                  <c:v>12.8</c:v>
                </c:pt>
                <c:pt idx="17">
                  <c:v>12.8</c:v>
                </c:pt>
                <c:pt idx="18">
                  <c:v>12.6</c:v>
                </c:pt>
                <c:pt idx="19">
                  <c:v>12.8</c:v>
                </c:pt>
                <c:pt idx="20">
                  <c:v>12.9</c:v>
                </c:pt>
                <c:pt idx="21">
                  <c:v>12.8</c:v>
                </c:pt>
                <c:pt idx="22">
                  <c:v>12.7</c:v>
                </c:pt>
                <c:pt idx="23">
                  <c:v>12.9</c:v>
                </c:pt>
                <c:pt idx="24">
                  <c:v>12.6</c:v>
                </c:pt>
                <c:pt idx="25">
                  <c:v>12.5</c:v>
                </c:pt>
                <c:pt idx="26">
                  <c:v>12.5</c:v>
                </c:pt>
                <c:pt idx="27">
                  <c:v>12.2</c:v>
                </c:pt>
                <c:pt idx="28">
                  <c:v>12.4</c:v>
                </c:pt>
                <c:pt idx="29">
                  <c:v>12.6</c:v>
                </c:pt>
                <c:pt idx="30">
                  <c:v>12.5</c:v>
                </c:pt>
                <c:pt idx="31">
                  <c:v>12.2</c:v>
                </c:pt>
                <c:pt idx="32">
                  <c:v>12.3</c:v>
                </c:pt>
                <c:pt idx="33">
                  <c:v>11.8</c:v>
                </c:pt>
                <c:pt idx="34">
                  <c:v>12</c:v>
                </c:pt>
                <c:pt idx="35">
                  <c:v>12.2</c:v>
                </c:pt>
                <c:pt idx="36">
                  <c:v>11.9</c:v>
                </c:pt>
                <c:pt idx="37">
                  <c:v>11.8</c:v>
                </c:pt>
                <c:pt idx="38">
                  <c:v>12.2</c:v>
                </c:pt>
                <c:pt idx="39">
                  <c:v>11.8</c:v>
                </c:pt>
                <c:pt idx="40">
                  <c:v>11.8</c:v>
                </c:pt>
                <c:pt idx="41">
                  <c:v>11.5</c:v>
                </c:pt>
                <c:pt idx="42">
                  <c:v>12</c:v>
                </c:pt>
                <c:pt idx="43">
                  <c:v>12.3</c:v>
                </c:pt>
                <c:pt idx="44">
                  <c:v>11.9</c:v>
                </c:pt>
                <c:pt idx="45">
                  <c:v>11.8</c:v>
                </c:pt>
                <c:pt idx="46">
                  <c:v>12.1</c:v>
                </c:pt>
                <c:pt idx="47">
                  <c:v>12.2</c:v>
                </c:pt>
                <c:pt idx="48">
                  <c:v>11.8</c:v>
                </c:pt>
                <c:pt idx="49">
                  <c:v>12.1</c:v>
                </c:pt>
                <c:pt idx="50">
                  <c:v>12.1</c:v>
                </c:pt>
                <c:pt idx="51">
                  <c:v>11.7</c:v>
                </c:pt>
                <c:pt idx="52">
                  <c:v>11.4</c:v>
                </c:pt>
                <c:pt idx="53">
                  <c:v>11.4</c:v>
                </c:pt>
                <c:pt idx="54">
                  <c:v>11.3</c:v>
                </c:pt>
                <c:pt idx="55">
                  <c:v>11.1</c:v>
                </c:pt>
                <c:pt idx="56">
                  <c:v>11.3</c:v>
                </c:pt>
                <c:pt idx="57">
                  <c:v>11.5</c:v>
                </c:pt>
                <c:pt idx="58">
                  <c:v>11.6</c:v>
                </c:pt>
                <c:pt idx="59">
                  <c:v>#N/A</c:v>
                </c:pt>
                <c:pt idx="60">
                  <c:v>12</c:v>
                </c:pt>
                <c:pt idx="61">
                  <c:v>11.8</c:v>
                </c:pt>
                <c:pt idx="62">
                  <c:v>12.3</c:v>
                </c:pt>
                <c:pt idx="63">
                  <c:v>11.9</c:v>
                </c:pt>
                <c:pt idx="64">
                  <c:v>12.3</c:v>
                </c:pt>
                <c:pt idx="65">
                  <c:v>12.2</c:v>
                </c:pt>
                <c:pt idx="66">
                  <c:v>11.8</c:v>
                </c:pt>
                <c:pt idx="67">
                  <c:v>12.1</c:v>
                </c:pt>
                <c:pt idx="68">
                  <c:v>11.9</c:v>
                </c:pt>
                <c:pt idx="69">
                  <c:v>12.2</c:v>
                </c:pt>
                <c:pt idx="70">
                  <c:v>12.4</c:v>
                </c:pt>
                <c:pt idx="71">
                  <c:v>12.6</c:v>
                </c:pt>
                <c:pt idx="72">
                  <c:v>12.5</c:v>
                </c:pt>
                <c:pt idx="73">
                  <c:v>12.8</c:v>
                </c:pt>
                <c:pt idx="74">
                  <c:v>12.9</c:v>
                </c:pt>
                <c:pt idx="75">
                  <c:v>12.7</c:v>
                </c:pt>
                <c:pt idx="76">
                  <c:v>12.9</c:v>
                </c:pt>
                <c:pt idx="77">
                  <c:v>12.2</c:v>
                </c:pt>
                <c:pt idx="78">
                  <c:v>12.2</c:v>
                </c:pt>
                <c:pt idx="79">
                  <c:v>12.2</c:v>
                </c:pt>
                <c:pt idx="80">
                  <c:v>12.3</c:v>
                </c:pt>
                <c:pt idx="81">
                  <c:v>11.7</c:v>
                </c:pt>
                <c:pt idx="82">
                  <c:v>11</c:v>
                </c:pt>
                <c:pt idx="83">
                  <c:v>10.8</c:v>
                </c:pt>
                <c:pt idx="84">
                  <c:v>10.6</c:v>
                </c:pt>
                <c:pt idx="85">
                  <c:v>11.1</c:v>
                </c:pt>
                <c:pt idx="86">
                  <c:v>10.5</c:v>
                </c:pt>
                <c:pt idx="87">
                  <c:v>10.8</c:v>
                </c:pt>
                <c:pt idx="88">
                  <c:v>10.9</c:v>
                </c:pt>
                <c:pt idx="89">
                  <c:v>10</c:v>
                </c:pt>
                <c:pt idx="90">
                  <c:v>10.1</c:v>
                </c:pt>
                <c:pt idx="91">
                  <c:v>10.5</c:v>
                </c:pt>
                <c:pt idx="92">
                  <c:v>10.7</c:v>
                </c:pt>
                <c:pt idx="93">
                  <c:v>9.9</c:v>
                </c:pt>
                <c:pt idx="94">
                  <c:v>10.199999999999999</c:v>
                </c:pt>
                <c:pt idx="95">
                  <c:v>10</c:v>
                </c:pt>
                <c:pt idx="96">
                  <c:v>12.1</c:v>
                </c:pt>
                <c:pt idx="97">
                  <c:v>12</c:v>
                </c:pt>
                <c:pt idx="98">
                  <c:v>12.2</c:v>
                </c:pt>
                <c:pt idx="99">
                  <c:v>12.7</c:v>
                </c:pt>
                <c:pt idx="100">
                  <c:v>12.9</c:v>
                </c:pt>
                <c:pt idx="101">
                  <c:v>13.2</c:v>
                </c:pt>
                <c:pt idx="102">
                  <c:v>13.1</c:v>
                </c:pt>
                <c:pt idx="103">
                  <c:v>13</c:v>
                </c:pt>
                <c:pt idx="104">
                  <c:v>13.3</c:v>
                </c:pt>
                <c:pt idx="105">
                  <c:v>12.3</c:v>
                </c:pt>
                <c:pt idx="106">
                  <c:v>12.2</c:v>
                </c:pt>
                <c:pt idx="107">
                  <c:v>13.1</c:v>
                </c:pt>
                <c:pt idx="108">
                  <c:v>13.6</c:v>
                </c:pt>
                <c:pt idx="109">
                  <c:v>14</c:v>
                </c:pt>
                <c:pt idx="110">
                  <c:v>14.2</c:v>
                </c:pt>
                <c:pt idx="111">
                  <c:v>14.7</c:v>
                </c:pt>
                <c:pt idx="112">
                  <c:v>15.3</c:v>
                </c:pt>
                <c:pt idx="113">
                  <c:v>15.5</c:v>
                </c:pt>
                <c:pt idx="114">
                  <c:v>16.2</c:v>
                </c:pt>
                <c:pt idx="115">
                  <c:v>16.2</c:v>
                </c:pt>
                <c:pt idx="116">
                  <c:v>16.3</c:v>
                </c:pt>
                <c:pt idx="117">
                  <c:v>15.2</c:v>
                </c:pt>
                <c:pt idx="118">
                  <c:v>15.4</c:v>
                </c:pt>
                <c:pt idx="119">
                  <c:v>15.5</c:v>
                </c:pt>
                <c:pt idx="120">
                  <c:v>15</c:v>
                </c:pt>
                <c:pt idx="121">
                  <c:v>15.2</c:v>
                </c:pt>
                <c:pt idx="122">
                  <c:v>15.6</c:v>
                </c:pt>
                <c:pt idx="123">
                  <c:v>15.9</c:v>
                </c:pt>
                <c:pt idx="124">
                  <c:v>15.9</c:v>
                </c:pt>
                <c:pt idx="125">
                  <c:v>16.100000000000001</c:v>
                </c:pt>
                <c:pt idx="126">
                  <c:v>16.399999999999999</c:v>
                </c:pt>
                <c:pt idx="127">
                  <c:v>16.3</c:v>
                </c:pt>
                <c:pt idx="128">
                  <c:v>16.100000000000001</c:v>
                </c:pt>
                <c:pt idx="129">
                  <c:v>16.5</c:v>
                </c:pt>
                <c:pt idx="130">
                  <c:v>16.5</c:v>
                </c:pt>
                <c:pt idx="131">
                  <c:v>16.600000000000001</c:v>
                </c:pt>
                <c:pt idx="132">
                  <c:v>17.100000000000001</c:v>
                </c:pt>
                <c:pt idx="133">
                  <c:v>16.899999999999999</c:v>
                </c:pt>
                <c:pt idx="134">
                  <c:v>16.2</c:v>
                </c:pt>
                <c:pt idx="135">
                  <c:v>16.3</c:v>
                </c:pt>
                <c:pt idx="136">
                  <c:v>16</c:v>
                </c:pt>
                <c:pt idx="137">
                  <c:v>16.100000000000001</c:v>
                </c:pt>
                <c:pt idx="138">
                  <c:v>16.5</c:v>
                </c:pt>
                <c:pt idx="139">
                  <c:v>16.8</c:v>
                </c:pt>
                <c:pt idx="140">
                  <c:v>16.8</c:v>
                </c:pt>
                <c:pt idx="141">
                  <c:v>16.2</c:v>
                </c:pt>
                <c:pt idx="142">
                  <c:v>16.5</c:v>
                </c:pt>
                <c:pt idx="143">
                  <c:v>16.7</c:v>
                </c:pt>
                <c:pt idx="144">
                  <c:v>17.2</c:v>
                </c:pt>
                <c:pt idx="145">
                  <c:v>18</c:v>
                </c:pt>
                <c:pt idx="146">
                  <c:v>17.7</c:v>
                </c:pt>
                <c:pt idx="147">
                  <c:v>17.8</c:v>
                </c:pt>
                <c:pt idx="148">
                  <c:v>17.600000000000001</c:v>
                </c:pt>
                <c:pt idx="149">
                  <c:v>17.5</c:v>
                </c:pt>
                <c:pt idx="150">
                  <c:v>17.3</c:v>
                </c:pt>
                <c:pt idx="151">
                  <c:v>17.5</c:v>
                </c:pt>
                <c:pt idx="152">
                  <c:v>17.2</c:v>
                </c:pt>
                <c:pt idx="153">
                  <c:v>17.7</c:v>
                </c:pt>
                <c:pt idx="154">
                  <c:v>17.8</c:v>
                </c:pt>
                <c:pt idx="155">
                  <c:v>18.3</c:v>
                </c:pt>
                <c:pt idx="156">
                  <c:v>18.100000000000001</c:v>
                </c:pt>
                <c:pt idx="157">
                  <c:v>17.600000000000001</c:v>
                </c:pt>
                <c:pt idx="158">
                  <c:v>17.7</c:v>
                </c:pt>
                <c:pt idx="159">
                  <c:v>17.7</c:v>
                </c:pt>
                <c:pt idx="160">
                  <c:v>17.8</c:v>
                </c:pt>
                <c:pt idx="161">
                  <c:v>18.2</c:v>
                </c:pt>
                <c:pt idx="162">
                  <c:v>18.600000000000001</c:v>
                </c:pt>
                <c:pt idx="163">
                  <c:v>18.399999999999999</c:v>
                </c:pt>
                <c:pt idx="164">
                  <c:v>18.8</c:v>
                </c:pt>
                <c:pt idx="165">
                  <c:v>18.7</c:v>
                </c:pt>
                <c:pt idx="166">
                  <c:v>18.5</c:v>
                </c:pt>
                <c:pt idx="167">
                  <c:v>18.899999999999999</c:v>
                </c:pt>
                <c:pt idx="168">
                  <c:v>18.899999999999999</c:v>
                </c:pt>
                <c:pt idx="169">
                  <c:v>19.3</c:v>
                </c:pt>
                <c:pt idx="170">
                  <c:v>19.5</c:v>
                </c:pt>
                <c:pt idx="171">
                  <c:v>18.600000000000001</c:v>
                </c:pt>
                <c:pt idx="172">
                  <c:v>18.8</c:v>
                </c:pt>
                <c:pt idx="173">
                  <c:v>19.100000000000001</c:v>
                </c:pt>
                <c:pt idx="174">
                  <c:v>19.399999999999999</c:v>
                </c:pt>
                <c:pt idx="175">
                  <c:v>19.8</c:v>
                </c:pt>
                <c:pt idx="176">
                  <c:v>20</c:v>
                </c:pt>
                <c:pt idx="177">
                  <c:v>20.399999999999999</c:v>
                </c:pt>
                <c:pt idx="178">
                  <c:v>20.399999999999999</c:v>
                </c:pt>
                <c:pt idx="179">
                  <c:v>20.8</c:v>
                </c:pt>
                <c:pt idx="180">
                  <c:v>21.3</c:v>
                </c:pt>
                <c:pt idx="181">
                  <c:v>21.6</c:v>
                </c:pt>
                <c:pt idx="182">
                  <c:v>21.7</c:v>
                </c:pt>
                <c:pt idx="183">
                  <c:v>21.8</c:v>
                </c:pt>
                <c:pt idx="184">
                  <c:v>22.5</c:v>
                </c:pt>
                <c:pt idx="185">
                  <c:v>21.8</c:v>
                </c:pt>
                <c:pt idx="186">
                  <c:v>22.1</c:v>
                </c:pt>
                <c:pt idx="187">
                  <c:v>21.8</c:v>
                </c:pt>
                <c:pt idx="188">
                  <c:v>21.3</c:v>
                </c:pt>
                <c:pt idx="189">
                  <c:v>21.3</c:v>
                </c:pt>
                <c:pt idx="190">
                  <c:v>21.7</c:v>
                </c:pt>
                <c:pt idx="191">
                  <c:v>21.2</c:v>
                </c:pt>
                <c:pt idx="192">
                  <c:v>21.9</c:v>
                </c:pt>
                <c:pt idx="193">
                  <c:v>21.7</c:v>
                </c:pt>
                <c:pt idx="194">
                  <c:v>22.3</c:v>
                </c:pt>
                <c:pt idx="195">
                  <c:v>22.2</c:v>
                </c:pt>
                <c:pt idx="196">
                  <c:v>22</c:v>
                </c:pt>
                <c:pt idx="197">
                  <c:v>21.5</c:v>
                </c:pt>
                <c:pt idx="198">
                  <c:v>21.5</c:v>
                </c:pt>
                <c:pt idx="199">
                  <c:v>21.4</c:v>
                </c:pt>
                <c:pt idx="200">
                  <c:v>21.2</c:v>
                </c:pt>
                <c:pt idx="201">
                  <c:v>21.7</c:v>
                </c:pt>
                <c:pt idx="202">
                  <c:v>22</c:v>
                </c:pt>
                <c:pt idx="203">
                  <c:v>22.1</c:v>
                </c:pt>
                <c:pt idx="204">
                  <c:v>22</c:v>
                </c:pt>
                <c:pt idx="205">
                  <c:v>21.9</c:v>
                </c:pt>
                <c:pt idx="206">
                  <c:v>22</c:v>
                </c:pt>
                <c:pt idx="207">
                  <c:v>21.8</c:v>
                </c:pt>
                <c:pt idx="208">
                  <c:v>20.8</c:v>
                </c:pt>
                <c:pt idx="209">
                  <c:v>21.2</c:v>
                </c:pt>
                <c:pt idx="210">
                  <c:v>21.1</c:v>
                </c:pt>
                <c:pt idx="211">
                  <c:v>21</c:v>
                </c:pt>
                <c:pt idx="212">
                  <c:v>21.5</c:v>
                </c:pt>
                <c:pt idx="213">
                  <c:v>21.9</c:v>
                </c:pt>
                <c:pt idx="214">
                  <c:v>22</c:v>
                </c:pt>
                <c:pt idx="215">
                  <c:v>21.9</c:v>
                </c:pt>
                <c:pt idx="216">
                  <c:v>22.7</c:v>
                </c:pt>
                <c:pt idx="217">
                  <c:v>22.8</c:v>
                </c:pt>
                <c:pt idx="218">
                  <c:v>22.6</c:v>
                </c:pt>
                <c:pt idx="219">
                  <c:v>22.4</c:v>
                </c:pt>
                <c:pt idx="220">
                  <c:v>22.9</c:v>
                </c:pt>
                <c:pt idx="221">
                  <c:v>22.9</c:v>
                </c:pt>
                <c:pt idx="222">
                  <c:v>22.8</c:v>
                </c:pt>
                <c:pt idx="223">
                  <c:v>22.2</c:v>
                </c:pt>
                <c:pt idx="224">
                  <c:v>20.9</c:v>
                </c:pt>
                <c:pt idx="225">
                  <c:v>20</c:v>
                </c:pt>
                <c:pt idx="226">
                  <c:v>19.3</c:v>
                </c:pt>
                <c:pt idx="227">
                  <c:v>19.100000000000001</c:v>
                </c:pt>
                <c:pt idx="228">
                  <c:v>19.5</c:v>
                </c:pt>
                <c:pt idx="229">
                  <c:v>19.7</c:v>
                </c:pt>
                <c:pt idx="230">
                  <c:v>19.899999999999999</c:v>
                </c:pt>
                <c:pt idx="231">
                  <c:v>19.600000000000001</c:v>
                </c:pt>
                <c:pt idx="232">
                  <c:v>20.100000000000001</c:v>
                </c:pt>
                <c:pt idx="233">
                  <c:v>20.5</c:v>
                </c:pt>
                <c:pt idx="234">
                  <c:v>20.6</c:v>
                </c:pt>
                <c:pt idx="235">
                  <c:v>21.1</c:v>
                </c:pt>
                <c:pt idx="236">
                  <c:v>21.1</c:v>
                </c:pt>
                <c:pt idx="237">
                  <c:v>21.2</c:v>
                </c:pt>
                <c:pt idx="238">
                  <c:v>21.1</c:v>
                </c:pt>
                <c:pt idx="239">
                  <c:v>21.2</c:v>
                </c:pt>
                <c:pt idx="240">
                  <c:v>21.1</c:v>
                </c:pt>
                <c:pt idx="241">
                  <c:v>21.3</c:v>
                </c:pt>
                <c:pt idx="242">
                  <c:v>21.4</c:v>
                </c:pt>
                <c:pt idx="243">
                  <c:v>21.2</c:v>
                </c:pt>
                <c:pt idx="244">
                  <c:v>21.5</c:v>
                </c:pt>
                <c:pt idx="245">
                  <c:v>21.7</c:v>
                </c:pt>
                <c:pt idx="246">
                  <c:v>21.5</c:v>
                </c:pt>
                <c:pt idx="247">
                  <c:v>21.5</c:v>
                </c:pt>
                <c:pt idx="248">
                  <c:v>21.7</c:v>
                </c:pt>
                <c:pt idx="249">
                  <c:v>21.9</c:v>
                </c:pt>
                <c:pt idx="250">
                  <c:v>22.2</c:v>
                </c:pt>
                <c:pt idx="251">
                  <c:v>22.2</c:v>
                </c:pt>
                <c:pt idx="252">
                  <c:v>22.4</c:v>
                </c:pt>
                <c:pt idx="253">
                  <c:v>22.4</c:v>
                </c:pt>
                <c:pt idx="254">
                  <c:v>22.3</c:v>
                </c:pt>
                <c:pt idx="255">
                  <c:v>22.3</c:v>
                </c:pt>
                <c:pt idx="256">
                  <c:v>22.5</c:v>
                </c:pt>
                <c:pt idx="257">
                  <c:v>22.6</c:v>
                </c:pt>
                <c:pt idx="258">
                  <c:v>22.6</c:v>
                </c:pt>
                <c:pt idx="259">
                  <c:v>22.4</c:v>
                </c:pt>
                <c:pt idx="260">
                  <c:v>22.3</c:v>
                </c:pt>
                <c:pt idx="261">
                  <c:v>22.7</c:v>
                </c:pt>
                <c:pt idx="262">
                  <c:v>22.7</c:v>
                </c:pt>
                <c:pt idx="263">
                  <c:v>22.2</c:v>
                </c:pt>
                <c:pt idx="264">
                  <c:v>21.5</c:v>
                </c:pt>
                <c:pt idx="265">
                  <c:v>21.1</c:v>
                </c:pt>
                <c:pt idx="266">
                  <c:v>21</c:v>
                </c:pt>
                <c:pt idx="267">
                  <c:v>21.6</c:v>
                </c:pt>
                <c:pt idx="268">
                  <c:v>21.9</c:v>
                </c:pt>
                <c:pt idx="269">
                  <c:v>21.6</c:v>
                </c:pt>
                <c:pt idx="270">
                  <c:v>21.6</c:v>
                </c:pt>
                <c:pt idx="271">
                  <c:v>23.2</c:v>
                </c:pt>
                <c:pt idx="272">
                  <c:v>23.8</c:v>
                </c:pt>
                <c:pt idx="273">
                  <c:v>23.2</c:v>
                </c:pt>
                <c:pt idx="274">
                  <c:v>23.6</c:v>
                </c:pt>
                <c:pt idx="275">
                  <c:v>23.8</c:v>
                </c:pt>
                <c:pt idx="276">
                  <c:v>23.9</c:v>
                </c:pt>
                <c:pt idx="277">
                  <c:v>24</c:v>
                </c:pt>
                <c:pt idx="278">
                  <c:v>23.1</c:v>
                </c:pt>
                <c:pt idx="279">
                  <c:v>21.3</c:v>
                </c:pt>
                <c:pt idx="280">
                  <c:v>20.399999999999999</c:v>
                </c:pt>
                <c:pt idx="281">
                  <c:v>20.9</c:v>
                </c:pt>
                <c:pt idx="282">
                  <c:v>21</c:v>
                </c:pt>
                <c:pt idx="283">
                  <c:v>21.1</c:v>
                </c:pt>
                <c:pt idx="284">
                  <c:v>21.5</c:v>
                </c:pt>
                <c:pt idx="285">
                  <c:v>21.1</c:v>
                </c:pt>
                <c:pt idx="286">
                  <c:v>20.399999999999999</c:v>
                </c:pt>
                <c:pt idx="287">
                  <c:v>20.2</c:v>
                </c:pt>
                <c:pt idx="288">
                  <c:v>20.3</c:v>
                </c:pt>
                <c:pt idx="289">
                  <c:v>20.5</c:v>
                </c:pt>
                <c:pt idx="290">
                  <c:v>20.6</c:v>
                </c:pt>
                <c:pt idx="291">
                  <c:v>20.3</c:v>
                </c:pt>
                <c:pt idx="292">
                  <c:v>19.7</c:v>
                </c:pt>
                <c:pt idx="293">
                  <c:v>19.2</c:v>
                </c:pt>
                <c:pt idx="294">
                  <c:v>19.600000000000001</c:v>
                </c:pt>
                <c:pt idx="295">
                  <c:v>19.899999999999999</c:v>
                </c:pt>
                <c:pt idx="296">
                  <c:v>20</c:v>
                </c:pt>
                <c:pt idx="297">
                  <c:v>19.3</c:v>
                </c:pt>
                <c:pt idx="298">
                  <c:v>18.899999999999999</c:v>
                </c:pt>
                <c:pt idx="299">
                  <c:v>19.2</c:v>
                </c:pt>
                <c:pt idx="300">
                  <c:v>19.600000000000001</c:v>
                </c:pt>
                <c:pt idx="301">
                  <c:v>20.100000000000001</c:v>
                </c:pt>
                <c:pt idx="302">
                  <c:v>19.899999999999999</c:v>
                </c:pt>
                <c:pt idx="303">
                  <c:v>20.100000000000001</c:v>
                </c:pt>
                <c:pt idx="304">
                  <c:v>19.7</c:v>
                </c:pt>
                <c:pt idx="305">
                  <c:v>19.399999999999999</c:v>
                </c:pt>
                <c:pt idx="306">
                  <c:v>19.8</c:v>
                </c:pt>
                <c:pt idx="307">
                  <c:v>20</c:v>
                </c:pt>
                <c:pt idx="308">
                  <c:v>19.7</c:v>
                </c:pt>
                <c:pt idx="309">
                  <c:v>19.2</c:v>
                </c:pt>
                <c:pt idx="310">
                  <c:v>18.899999999999999</c:v>
                </c:pt>
                <c:pt idx="311">
                  <c:v>19.3</c:v>
                </c:pt>
                <c:pt idx="312">
                  <c:v>19.399999999999999</c:v>
                </c:pt>
                <c:pt idx="313">
                  <c:v>19.5</c:v>
                </c:pt>
                <c:pt idx="314">
                  <c:v>19.600000000000001</c:v>
                </c:pt>
                <c:pt idx="315">
                  <c:v>19.7</c:v>
                </c:pt>
                <c:pt idx="316">
                  <c:v>19.7</c:v>
                </c:pt>
                <c:pt idx="317">
                  <c:v>19.899999999999999</c:v>
                </c:pt>
                <c:pt idx="318">
                  <c:v>19.3</c:v>
                </c:pt>
                <c:pt idx="319">
                  <c:v>19</c:v>
                </c:pt>
                <c:pt idx="320">
                  <c:v>18.8</c:v>
                </c:pt>
                <c:pt idx="321">
                  <c:v>18.5</c:v>
                </c:pt>
                <c:pt idx="322">
                  <c:v>17.899999999999999</c:v>
                </c:pt>
                <c:pt idx="323">
                  <c:v>17.899999999999999</c:v>
                </c:pt>
                <c:pt idx="324">
                  <c:v>17.899999999999999</c:v>
                </c:pt>
                <c:pt idx="325">
                  <c:v>18.3</c:v>
                </c:pt>
                <c:pt idx="326">
                  <c:v>18.8</c:v>
                </c:pt>
                <c:pt idx="327">
                  <c:v>19</c:v>
                </c:pt>
                <c:pt idx="328">
                  <c:v>18.7</c:v>
                </c:pt>
                <c:pt idx="329">
                  <c:v>18.7</c:v>
                </c:pt>
                <c:pt idx="330">
                  <c:v>18.7</c:v>
                </c:pt>
                <c:pt idx="331">
                  <c:v>18.399999999999999</c:v>
                </c:pt>
                <c:pt idx="332">
                  <c:v>18.100000000000001</c:v>
                </c:pt>
                <c:pt idx="333">
                  <c:v>17.8</c:v>
                </c:pt>
                <c:pt idx="334">
                  <c:v>18.3</c:v>
                </c:pt>
                <c:pt idx="335">
                  <c:v>17.399999999999999</c:v>
                </c:pt>
                <c:pt idx="336">
                  <c:v>17.100000000000001</c:v>
                </c:pt>
                <c:pt idx="337">
                  <c:v>16.7</c:v>
                </c:pt>
                <c:pt idx="338">
                  <c:v>16.7</c:v>
                </c:pt>
                <c:pt idx="339">
                  <c:v>15.8</c:v>
                </c:pt>
                <c:pt idx="340">
                  <c:v>16.5</c:v>
                </c:pt>
                <c:pt idx="341">
                  <c:v>17.5</c:v>
                </c:pt>
                <c:pt idx="342">
                  <c:v>17.100000000000001</c:v>
                </c:pt>
                <c:pt idx="343">
                  <c:v>16.399999999999999</c:v>
                </c:pt>
                <c:pt idx="344">
                  <c:v>16.8</c:v>
                </c:pt>
                <c:pt idx="345">
                  <c:v>17.2</c:v>
                </c:pt>
                <c:pt idx="346">
                  <c:v>15.9</c:v>
                </c:pt>
                <c:pt idx="347">
                  <c:v>16.7</c:v>
                </c:pt>
                <c:pt idx="348">
                  <c:v>17.399999999999999</c:v>
                </c:pt>
                <c:pt idx="349">
                  <c:v>16.899999999999999</c:v>
                </c:pt>
                <c:pt idx="350">
                  <c:v>16.399999999999999</c:v>
                </c:pt>
                <c:pt idx="351">
                  <c:v>16.5</c:v>
                </c:pt>
                <c:pt idx="352">
                  <c:v>16.399999999999999</c:v>
                </c:pt>
                <c:pt idx="353">
                  <c:v>16</c:v>
                </c:pt>
                <c:pt idx="354">
                  <c:v>15.2</c:v>
                </c:pt>
                <c:pt idx="355">
                  <c:v>15</c:v>
                </c:pt>
                <c:pt idx="356">
                  <c:v>15.4</c:v>
                </c:pt>
                <c:pt idx="357">
                  <c:v>15.7</c:v>
                </c:pt>
                <c:pt idx="358">
                  <c:v>15</c:v>
                </c:pt>
                <c:pt idx="359">
                  <c:v>15.1</c:v>
                </c:pt>
                <c:pt idx="360">
                  <c:v>15.1</c:v>
                </c:pt>
                <c:pt idx="361">
                  <c:v>14.5</c:v>
                </c:pt>
                <c:pt idx="362">
                  <c:v>14.8</c:v>
                </c:pt>
                <c:pt idx="363">
                  <c:v>15.1</c:v>
                </c:pt>
                <c:pt idx="364">
                  <c:v>14.9</c:v>
                </c:pt>
                <c:pt idx="365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0-48EB-A19D-48693302C395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R5</c:v>
                </c:pt>
              </c:strCache>
            </c:strRef>
          </c:tx>
          <c:marker>
            <c:symbol val="none"/>
          </c:marker>
          <c:cat>
            <c:numRef>
              <c:f>Sheet1!$A$2:$A$367</c:f>
              <c:numCache>
                <c:formatCode>m"月"d"日"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Sheet1!$C$2:$C$367</c:f>
              <c:numCache>
                <c:formatCode>0.0_ </c:formatCode>
                <c:ptCount val="366"/>
                <c:pt idx="0">
                  <c:v>14</c:v>
                </c:pt>
                <c:pt idx="1">
                  <c:v>13.5</c:v>
                </c:pt>
                <c:pt idx="2">
                  <c:v>13.7</c:v>
                </c:pt>
                <c:pt idx="3">
                  <c:v>13.8</c:v>
                </c:pt>
                <c:pt idx="4">
                  <c:v>13.5</c:v>
                </c:pt>
                <c:pt idx="5">
                  <c:v>13.5</c:v>
                </c:pt>
                <c:pt idx="6">
                  <c:v>13.6</c:v>
                </c:pt>
                <c:pt idx="7">
                  <c:v>13.5</c:v>
                </c:pt>
                <c:pt idx="8">
                  <c:v>13.6</c:v>
                </c:pt>
                <c:pt idx="9">
                  <c:v>13.1</c:v>
                </c:pt>
                <c:pt idx="10">
                  <c:v>12.7</c:v>
                </c:pt>
                <c:pt idx="11">
                  <c:v>13.2</c:v>
                </c:pt>
                <c:pt idx="12">
                  <c:v>13.7</c:v>
                </c:pt>
                <c:pt idx="13">
                  <c:v>14.2</c:v>
                </c:pt>
                <c:pt idx="14">
                  <c:v>14.2</c:v>
                </c:pt>
                <c:pt idx="15">
                  <c:v>14.3</c:v>
                </c:pt>
                <c:pt idx="16">
                  <c:v>13.8</c:v>
                </c:pt>
                <c:pt idx="17">
                  <c:v>14.1</c:v>
                </c:pt>
                <c:pt idx="18">
                  <c:v>13.7</c:v>
                </c:pt>
                <c:pt idx="19">
                  <c:v>14</c:v>
                </c:pt>
                <c:pt idx="20">
                  <c:v>13.7</c:v>
                </c:pt>
                <c:pt idx="21">
                  <c:v>13.2</c:v>
                </c:pt>
                <c:pt idx="22">
                  <c:v>12.8</c:v>
                </c:pt>
                <c:pt idx="23">
                  <c:v>13.3</c:v>
                </c:pt>
                <c:pt idx="24">
                  <c:v>12.9</c:v>
                </c:pt>
                <c:pt idx="25">
                  <c:v>12.8</c:v>
                </c:pt>
                <c:pt idx="26">
                  <c:v>13</c:v>
                </c:pt>
                <c:pt idx="27">
                  <c:v>13.3</c:v>
                </c:pt>
                <c:pt idx="28">
                  <c:v>13.2</c:v>
                </c:pt>
                <c:pt idx="29">
                  <c:v>13</c:v>
                </c:pt>
                <c:pt idx="30">
                  <c:v>12.8</c:v>
                </c:pt>
                <c:pt idx="31">
                  <c:v>12.6</c:v>
                </c:pt>
                <c:pt idx="32">
                  <c:v>12.6</c:v>
                </c:pt>
                <c:pt idx="33">
                  <c:v>12.2</c:v>
                </c:pt>
                <c:pt idx="34">
                  <c:v>12.3</c:v>
                </c:pt>
                <c:pt idx="35">
                  <c:v>12.3</c:v>
                </c:pt>
                <c:pt idx="36">
                  <c:v>12.4</c:v>
                </c:pt>
                <c:pt idx="37">
                  <c:v>12.5</c:v>
                </c:pt>
                <c:pt idx="38">
                  <c:v>12.3</c:v>
                </c:pt>
                <c:pt idx="39">
                  <c:v>12.9</c:v>
                </c:pt>
                <c:pt idx="40">
                  <c:v>11.8</c:v>
                </c:pt>
                <c:pt idx="41">
                  <c:v>12.1</c:v>
                </c:pt>
                <c:pt idx="42">
                  <c:v>12.6</c:v>
                </c:pt>
                <c:pt idx="43">
                  <c:v>13</c:v>
                </c:pt>
                <c:pt idx="44">
                  <c:v>12.6</c:v>
                </c:pt>
                <c:pt idx="45">
                  <c:v>11.8</c:v>
                </c:pt>
                <c:pt idx="46">
                  <c:v>12.1</c:v>
                </c:pt>
                <c:pt idx="47">
                  <c:v>12.3</c:v>
                </c:pt>
                <c:pt idx="48">
                  <c:v>12.5</c:v>
                </c:pt>
                <c:pt idx="49">
                  <c:v>12.7</c:v>
                </c:pt>
                <c:pt idx="50">
                  <c:v>12.8</c:v>
                </c:pt>
                <c:pt idx="51">
                  <c:v>11.5</c:v>
                </c:pt>
                <c:pt idx="52">
                  <c:v>11.6</c:v>
                </c:pt>
                <c:pt idx="53">
                  <c:v>12</c:v>
                </c:pt>
                <c:pt idx="54">
                  <c:v>12.5</c:v>
                </c:pt>
                <c:pt idx="55">
                  <c:v>12.4</c:v>
                </c:pt>
                <c:pt idx="56">
                  <c:v>11.8</c:v>
                </c:pt>
                <c:pt idx="57">
                  <c:v>11.9</c:v>
                </c:pt>
                <c:pt idx="58">
                  <c:v>11.9</c:v>
                </c:pt>
                <c:pt idx="59">
                  <c:v>#N/A</c:v>
                </c:pt>
                <c:pt idx="60">
                  <c:v>12.3</c:v>
                </c:pt>
                <c:pt idx="61">
                  <c:v>13.1</c:v>
                </c:pt>
                <c:pt idx="62">
                  <c:v>12.2</c:v>
                </c:pt>
                <c:pt idx="63">
                  <c:v>12.3</c:v>
                </c:pt>
                <c:pt idx="64">
                  <c:v>11.7</c:v>
                </c:pt>
                <c:pt idx="65">
                  <c:v>12.3</c:v>
                </c:pt>
                <c:pt idx="66">
                  <c:v>12.7</c:v>
                </c:pt>
                <c:pt idx="67">
                  <c:v>12.9</c:v>
                </c:pt>
                <c:pt idx="68">
                  <c:v>12.9</c:v>
                </c:pt>
                <c:pt idx="69">
                  <c:v>13.4</c:v>
                </c:pt>
                <c:pt idx="70">
                  <c:v>13.2</c:v>
                </c:pt>
                <c:pt idx="71">
                  <c:v>13.3</c:v>
                </c:pt>
                <c:pt idx="72">
                  <c:v>13.3</c:v>
                </c:pt>
                <c:pt idx="73">
                  <c:v>12.6</c:v>
                </c:pt>
                <c:pt idx="74">
                  <c:v>13</c:v>
                </c:pt>
                <c:pt idx="75">
                  <c:v>13.3</c:v>
                </c:pt>
                <c:pt idx="76">
                  <c:v>13.4</c:v>
                </c:pt>
                <c:pt idx="77">
                  <c:v>13.2</c:v>
                </c:pt>
                <c:pt idx="78">
                  <c:v>13.1</c:v>
                </c:pt>
                <c:pt idx="79">
                  <c:v>13.2</c:v>
                </c:pt>
                <c:pt idx="80">
                  <c:v>13.6</c:v>
                </c:pt>
                <c:pt idx="81">
                  <c:v>13.9</c:v>
                </c:pt>
                <c:pt idx="82">
                  <c:v>14.5</c:v>
                </c:pt>
                <c:pt idx="83">
                  <c:v>14.1</c:v>
                </c:pt>
                <c:pt idx="84">
                  <c:v>14.6</c:v>
                </c:pt>
                <c:pt idx="85">
                  <c:v>14</c:v>
                </c:pt>
                <c:pt idx="86">
                  <c:v>14.2</c:v>
                </c:pt>
                <c:pt idx="87">
                  <c:v>13.8</c:v>
                </c:pt>
                <c:pt idx="88">
                  <c:v>14.1</c:v>
                </c:pt>
                <c:pt idx="89">
                  <c:v>14.4</c:v>
                </c:pt>
                <c:pt idx="90">
                  <c:v>14.7</c:v>
                </c:pt>
                <c:pt idx="91">
                  <c:v>14.9</c:v>
                </c:pt>
                <c:pt idx="92">
                  <c:v>14.9</c:v>
                </c:pt>
                <c:pt idx="93">
                  <c:v>14.6</c:v>
                </c:pt>
                <c:pt idx="94">
                  <c:v>14.7</c:v>
                </c:pt>
                <c:pt idx="95">
                  <c:v>15</c:v>
                </c:pt>
                <c:pt idx="96">
                  <c:v>15.3</c:v>
                </c:pt>
                <c:pt idx="97">
                  <c:v>15.5</c:v>
                </c:pt>
                <c:pt idx="98">
                  <c:v>15.2</c:v>
                </c:pt>
                <c:pt idx="99">
                  <c:v>14.7</c:v>
                </c:pt>
                <c:pt idx="100">
                  <c:v>14.8</c:v>
                </c:pt>
                <c:pt idx="101">
                  <c:v>15</c:v>
                </c:pt>
                <c:pt idx="102">
                  <c:v>14.8</c:v>
                </c:pt>
                <c:pt idx="103">
                  <c:v>14.3</c:v>
                </c:pt>
                <c:pt idx="104">
                  <c:v>14.2</c:v>
                </c:pt>
                <c:pt idx="105">
                  <c:v>14.3</c:v>
                </c:pt>
                <c:pt idx="106">
                  <c:v>14.3</c:v>
                </c:pt>
                <c:pt idx="107">
                  <c:v>14.6</c:v>
                </c:pt>
                <c:pt idx="108">
                  <c:v>14.6</c:v>
                </c:pt>
                <c:pt idx="109">
                  <c:v>14.9</c:v>
                </c:pt>
                <c:pt idx="110">
                  <c:v>15.3</c:v>
                </c:pt>
                <c:pt idx="111">
                  <c:v>15.5</c:v>
                </c:pt>
                <c:pt idx="112">
                  <c:v>15.9</c:v>
                </c:pt>
                <c:pt idx="113">
                  <c:v>15.4</c:v>
                </c:pt>
                <c:pt idx="114">
                  <c:v>15.2</c:v>
                </c:pt>
                <c:pt idx="115">
                  <c:v>14.8</c:v>
                </c:pt>
                <c:pt idx="116">
                  <c:v>15.2</c:v>
                </c:pt>
                <c:pt idx="117">
                  <c:v>15.3</c:v>
                </c:pt>
                <c:pt idx="118">
                  <c:v>15.5</c:v>
                </c:pt>
                <c:pt idx="119">
                  <c:v>15.7</c:v>
                </c:pt>
                <c:pt idx="120">
                  <c:v>15.7</c:v>
                </c:pt>
                <c:pt idx="121">
                  <c:v>15.7</c:v>
                </c:pt>
                <c:pt idx="122">
                  <c:v>15.8</c:v>
                </c:pt>
                <c:pt idx="123">
                  <c:v>16.2</c:v>
                </c:pt>
                <c:pt idx="124">
                  <c:v>16.7</c:v>
                </c:pt>
                <c:pt idx="125">
                  <c:v>17.100000000000001</c:v>
                </c:pt>
                <c:pt idx="126">
                  <c:v>16.899999999999999</c:v>
                </c:pt>
                <c:pt idx="127">
                  <c:v>16.100000000000001</c:v>
                </c:pt>
                <c:pt idx="128">
                  <c:v>15.2</c:v>
                </c:pt>
                <c:pt idx="129">
                  <c:v>15.2</c:v>
                </c:pt>
                <c:pt idx="130">
                  <c:v>15.6</c:v>
                </c:pt>
                <c:pt idx="131">
                  <c:v>16</c:v>
                </c:pt>
                <c:pt idx="132">
                  <c:v>16.100000000000001</c:v>
                </c:pt>
                <c:pt idx="133">
                  <c:v>16.3</c:v>
                </c:pt>
                <c:pt idx="134">
                  <c:v>16.3</c:v>
                </c:pt>
                <c:pt idx="135">
                  <c:v>16.3</c:v>
                </c:pt>
                <c:pt idx="136">
                  <c:v>16.5</c:v>
                </c:pt>
                <c:pt idx="137">
                  <c:v>17</c:v>
                </c:pt>
                <c:pt idx="138">
                  <c:v>17.2</c:v>
                </c:pt>
                <c:pt idx="139">
                  <c:v>17.600000000000001</c:v>
                </c:pt>
                <c:pt idx="140">
                  <c:v>17.600000000000001</c:v>
                </c:pt>
                <c:pt idx="141">
                  <c:v>17.600000000000001</c:v>
                </c:pt>
                <c:pt idx="142">
                  <c:v>17.899999999999999</c:v>
                </c:pt>
                <c:pt idx="143">
                  <c:v>18</c:v>
                </c:pt>
                <c:pt idx="144">
                  <c:v>17.5</c:v>
                </c:pt>
                <c:pt idx="145">
                  <c:v>17.600000000000001</c:v>
                </c:pt>
                <c:pt idx="146">
                  <c:v>17.7</c:v>
                </c:pt>
                <c:pt idx="147">
                  <c:v>17.8</c:v>
                </c:pt>
                <c:pt idx="148">
                  <c:v>18.2</c:v>
                </c:pt>
                <c:pt idx="149">
                  <c:v>18</c:v>
                </c:pt>
                <c:pt idx="150">
                  <c:v>18.100000000000001</c:v>
                </c:pt>
                <c:pt idx="151">
                  <c:v>18.2</c:v>
                </c:pt>
                <c:pt idx="152">
                  <c:v>18.100000000000001</c:v>
                </c:pt>
                <c:pt idx="153">
                  <c:v>18.600000000000001</c:v>
                </c:pt>
                <c:pt idx="154">
                  <c:v>18.399999999999999</c:v>
                </c:pt>
                <c:pt idx="155">
                  <c:v>18.2</c:v>
                </c:pt>
                <c:pt idx="156">
                  <c:v>18.600000000000001</c:v>
                </c:pt>
                <c:pt idx="157">
                  <c:v>18.7</c:v>
                </c:pt>
                <c:pt idx="158">
                  <c:v>18.2</c:v>
                </c:pt>
                <c:pt idx="159">
                  <c:v>18.399999999999999</c:v>
                </c:pt>
                <c:pt idx="160">
                  <c:v>18.600000000000001</c:v>
                </c:pt>
                <c:pt idx="161">
                  <c:v>18.5</c:v>
                </c:pt>
                <c:pt idx="162">
                  <c:v>19</c:v>
                </c:pt>
                <c:pt idx="163">
                  <c:v>19</c:v>
                </c:pt>
                <c:pt idx="164">
                  <c:v>19.2</c:v>
                </c:pt>
                <c:pt idx="165">
                  <c:v>19.7</c:v>
                </c:pt>
                <c:pt idx="166">
                  <c:v>19.600000000000001</c:v>
                </c:pt>
                <c:pt idx="167">
                  <c:v>19.7</c:v>
                </c:pt>
                <c:pt idx="168">
                  <c:v>20</c:v>
                </c:pt>
                <c:pt idx="169">
                  <c:v>20.3</c:v>
                </c:pt>
                <c:pt idx="170">
                  <c:v>20.3</c:v>
                </c:pt>
                <c:pt idx="171">
                  <c:v>21</c:v>
                </c:pt>
                <c:pt idx="172">
                  <c:v>21.4</c:v>
                </c:pt>
                <c:pt idx="173">
                  <c:v>20.9</c:v>
                </c:pt>
                <c:pt idx="174">
                  <c:v>20.6</c:v>
                </c:pt>
                <c:pt idx="175">
                  <c:v>20.399999999999999</c:v>
                </c:pt>
                <c:pt idx="176">
                  <c:v>20.7</c:v>
                </c:pt>
                <c:pt idx="177">
                  <c:v>20.6</c:v>
                </c:pt>
                <c:pt idx="178">
                  <c:v>22</c:v>
                </c:pt>
                <c:pt idx="179">
                  <c:v>21.7</c:v>
                </c:pt>
                <c:pt idx="180">
                  <c:v>21.5</c:v>
                </c:pt>
                <c:pt idx="181">
                  <c:v>21.6</c:v>
                </c:pt>
                <c:pt idx="182">
                  <c:v>21.5</c:v>
                </c:pt>
                <c:pt idx="183">
                  <c:v>21.5</c:v>
                </c:pt>
                <c:pt idx="184">
                  <c:v>21.5</c:v>
                </c:pt>
                <c:pt idx="185">
                  <c:v>21.8</c:v>
                </c:pt>
                <c:pt idx="186">
                  <c:v>22.1</c:v>
                </c:pt>
                <c:pt idx="187">
                  <c:v>21.9</c:v>
                </c:pt>
                <c:pt idx="188">
                  <c:v>22.6</c:v>
                </c:pt>
                <c:pt idx="189">
                  <c:v>21.9</c:v>
                </c:pt>
                <c:pt idx="190">
                  <c:v>22.4</c:v>
                </c:pt>
                <c:pt idx="191">
                  <c:v>21.8</c:v>
                </c:pt>
                <c:pt idx="192">
                  <c:v>21.9</c:v>
                </c:pt>
                <c:pt idx="193">
                  <c:v>22.7</c:v>
                </c:pt>
                <c:pt idx="194">
                  <c:v>23.2</c:v>
                </c:pt>
                <c:pt idx="195">
                  <c:v>22.8</c:v>
                </c:pt>
                <c:pt idx="196">
                  <c:v>22.6</c:v>
                </c:pt>
                <c:pt idx="197">
                  <c:v>22.8</c:v>
                </c:pt>
                <c:pt idx="198">
                  <c:v>23.1</c:v>
                </c:pt>
                <c:pt idx="199">
                  <c:v>22.8</c:v>
                </c:pt>
                <c:pt idx="200">
                  <c:v>22.9</c:v>
                </c:pt>
                <c:pt idx="201">
                  <c:v>23</c:v>
                </c:pt>
                <c:pt idx="202">
                  <c:v>23.7</c:v>
                </c:pt>
                <c:pt idx="203">
                  <c:v>24</c:v>
                </c:pt>
                <c:pt idx="204">
                  <c:v>24.4</c:v>
                </c:pt>
                <c:pt idx="205">
                  <c:v>24.5</c:v>
                </c:pt>
                <c:pt idx="206">
                  <c:v>24.4</c:v>
                </c:pt>
                <c:pt idx="207">
                  <c:v>24.7</c:v>
                </c:pt>
                <c:pt idx="208">
                  <c:v>24.7</c:v>
                </c:pt>
                <c:pt idx="209">
                  <c:v>24.1</c:v>
                </c:pt>
                <c:pt idx="210">
                  <c:v>23.6</c:v>
                </c:pt>
                <c:pt idx="211">
                  <c:v>23.3</c:v>
                </c:pt>
                <c:pt idx="212">
                  <c:v>23</c:v>
                </c:pt>
                <c:pt idx="213">
                  <c:v>22.2</c:v>
                </c:pt>
                <c:pt idx="214">
                  <c:v>21.7</c:v>
                </c:pt>
                <c:pt idx="215">
                  <c:v>21.8</c:v>
                </c:pt>
                <c:pt idx="216">
                  <c:v>22.2</c:v>
                </c:pt>
                <c:pt idx="217">
                  <c:v>22.4</c:v>
                </c:pt>
                <c:pt idx="218">
                  <c:v>22.2</c:v>
                </c:pt>
                <c:pt idx="219">
                  <c:v>21.8</c:v>
                </c:pt>
                <c:pt idx="220">
                  <c:v>22.2</c:v>
                </c:pt>
                <c:pt idx="221">
                  <c:v>22.5</c:v>
                </c:pt>
                <c:pt idx="222">
                  <c:v>22.7</c:v>
                </c:pt>
                <c:pt idx="223">
                  <c:v>22.6</c:v>
                </c:pt>
                <c:pt idx="224">
                  <c:v>23.3</c:v>
                </c:pt>
                <c:pt idx="225">
                  <c:v>24.1</c:v>
                </c:pt>
                <c:pt idx="226">
                  <c:v>25</c:v>
                </c:pt>
                <c:pt idx="227">
                  <c:v>24.7</c:v>
                </c:pt>
                <c:pt idx="228">
                  <c:v>24.2</c:v>
                </c:pt>
                <c:pt idx="229">
                  <c:v>24.1</c:v>
                </c:pt>
                <c:pt idx="230">
                  <c:v>24</c:v>
                </c:pt>
                <c:pt idx="231">
                  <c:v>24.2</c:v>
                </c:pt>
                <c:pt idx="232">
                  <c:v>24.3</c:v>
                </c:pt>
                <c:pt idx="233">
                  <c:v>24</c:v>
                </c:pt>
                <c:pt idx="234">
                  <c:v>24.4</c:v>
                </c:pt>
                <c:pt idx="235">
                  <c:v>24.1</c:v>
                </c:pt>
                <c:pt idx="236">
                  <c:v>24.2</c:v>
                </c:pt>
                <c:pt idx="237">
                  <c:v>23.9</c:v>
                </c:pt>
                <c:pt idx="238">
                  <c:v>23.9</c:v>
                </c:pt>
                <c:pt idx="239">
                  <c:v>24.2</c:v>
                </c:pt>
                <c:pt idx="240">
                  <c:v>24.2</c:v>
                </c:pt>
                <c:pt idx="241">
                  <c:v>24.6</c:v>
                </c:pt>
                <c:pt idx="242">
                  <c:v>24.8</c:v>
                </c:pt>
                <c:pt idx="243">
                  <c:v>24.8</c:v>
                </c:pt>
                <c:pt idx="244">
                  <c:v>24.1</c:v>
                </c:pt>
                <c:pt idx="245">
                  <c:v>23.7</c:v>
                </c:pt>
                <c:pt idx="246">
                  <c:v>23.8</c:v>
                </c:pt>
                <c:pt idx="247">
                  <c:v>24.3</c:v>
                </c:pt>
                <c:pt idx="248">
                  <c:v>25</c:v>
                </c:pt>
                <c:pt idx="249">
                  <c:v>24.6</c:v>
                </c:pt>
                <c:pt idx="250">
                  <c:v>24.9</c:v>
                </c:pt>
                <c:pt idx="251">
                  <c:v>24.2</c:v>
                </c:pt>
                <c:pt idx="252">
                  <c:v>24.2</c:v>
                </c:pt>
                <c:pt idx="253">
                  <c:v>24.8</c:v>
                </c:pt>
                <c:pt idx="254">
                  <c:v>24.5</c:v>
                </c:pt>
                <c:pt idx="255">
                  <c:v>24.2</c:v>
                </c:pt>
                <c:pt idx="256">
                  <c:v>24.3</c:v>
                </c:pt>
                <c:pt idx="257">
                  <c:v>24.6</c:v>
                </c:pt>
                <c:pt idx="258">
                  <c:v>24.8</c:v>
                </c:pt>
                <c:pt idx="259">
                  <c:v>24.6</c:v>
                </c:pt>
                <c:pt idx="260">
                  <c:v>25.4</c:v>
                </c:pt>
                <c:pt idx="261">
                  <c:v>24.8</c:v>
                </c:pt>
                <c:pt idx="262">
                  <c:v>25</c:v>
                </c:pt>
                <c:pt idx="263">
                  <c:v>25</c:v>
                </c:pt>
                <c:pt idx="264">
                  <c:v>24.7</c:v>
                </c:pt>
                <c:pt idx="265">
                  <c:v>24.2</c:v>
                </c:pt>
                <c:pt idx="266">
                  <c:v>23.6</c:v>
                </c:pt>
                <c:pt idx="267">
                  <c:v>23.3</c:v>
                </c:pt>
                <c:pt idx="268">
                  <c:v>22.8</c:v>
                </c:pt>
                <c:pt idx="269">
                  <c:v>23.2</c:v>
                </c:pt>
                <c:pt idx="270">
                  <c:v>23.3</c:v>
                </c:pt>
                <c:pt idx="271">
                  <c:v>23.3</c:v>
                </c:pt>
                <c:pt idx="272">
                  <c:v>23.2</c:v>
                </c:pt>
                <c:pt idx="273">
                  <c:v>23.4</c:v>
                </c:pt>
                <c:pt idx="274">
                  <c:v>23.7</c:v>
                </c:pt>
                <c:pt idx="275">
                  <c:v>23.5</c:v>
                </c:pt>
                <c:pt idx="276">
                  <c:v>23.5</c:v>
                </c:pt>
                <c:pt idx="277">
                  <c:v>23.4</c:v>
                </c:pt>
                <c:pt idx="278">
                  <c:v>23.2</c:v>
                </c:pt>
                <c:pt idx="279">
                  <c:v>22.7</c:v>
                </c:pt>
                <c:pt idx="280">
                  <c:v>22.3</c:v>
                </c:pt>
                <c:pt idx="281">
                  <c:v>21.8</c:v>
                </c:pt>
                <c:pt idx="282">
                  <c:v>21.5</c:v>
                </c:pt>
                <c:pt idx="283">
                  <c:v>21.7</c:v>
                </c:pt>
                <c:pt idx="284">
                  <c:v>21.8</c:v>
                </c:pt>
                <c:pt idx="285">
                  <c:v>21.6</c:v>
                </c:pt>
                <c:pt idx="286">
                  <c:v>21.2</c:v>
                </c:pt>
                <c:pt idx="287">
                  <c:v>21.2</c:v>
                </c:pt>
                <c:pt idx="288">
                  <c:v>21.2</c:v>
                </c:pt>
                <c:pt idx="289">
                  <c:v>21</c:v>
                </c:pt>
                <c:pt idx="290">
                  <c:v>21.1</c:v>
                </c:pt>
                <c:pt idx="291">
                  <c:v>21</c:v>
                </c:pt>
                <c:pt idx="292">
                  <c:v>21</c:v>
                </c:pt>
                <c:pt idx="293">
                  <c:v>20.9</c:v>
                </c:pt>
                <c:pt idx="294">
                  <c:v>20.9</c:v>
                </c:pt>
                <c:pt idx="295">
                  <c:v>20.5</c:v>
                </c:pt>
                <c:pt idx="296">
                  <c:v>20.3</c:v>
                </c:pt>
                <c:pt idx="297">
                  <c:v>20</c:v>
                </c:pt>
                <c:pt idx="298">
                  <c:v>20</c:v>
                </c:pt>
                <c:pt idx="299">
                  <c:v>20.100000000000001</c:v>
                </c:pt>
                <c:pt idx="300">
                  <c:v>20.100000000000001</c:v>
                </c:pt>
                <c:pt idx="301">
                  <c:v>20.2</c:v>
                </c:pt>
                <c:pt idx="302">
                  <c:v>20</c:v>
                </c:pt>
                <c:pt idx="303">
                  <c:v>19.8</c:v>
                </c:pt>
                <c:pt idx="304">
                  <c:v>20</c:v>
                </c:pt>
                <c:pt idx="305">
                  <c:v>19.899999999999999</c:v>
                </c:pt>
                <c:pt idx="306">
                  <c:v>19.8</c:v>
                </c:pt>
                <c:pt idx="307">
                  <c:v>19.7</c:v>
                </c:pt>
                <c:pt idx="308">
                  <c:v>19.7</c:v>
                </c:pt>
                <c:pt idx="309">
                  <c:v>19.8</c:v>
                </c:pt>
                <c:pt idx="310">
                  <c:v>19.899999999999999</c:v>
                </c:pt>
                <c:pt idx="311">
                  <c:v>20.3</c:v>
                </c:pt>
                <c:pt idx="312">
                  <c:v>19.899999999999999</c:v>
                </c:pt>
                <c:pt idx="313">
                  <c:v>19.5</c:v>
                </c:pt>
                <c:pt idx="314">
                  <c:v>19.7</c:v>
                </c:pt>
                <c:pt idx="315">
                  <c:v>19.3</c:v>
                </c:pt>
                <c:pt idx="316">
                  <c:v>18.8</c:v>
                </c:pt>
                <c:pt idx="317">
                  <c:v>18.399999999999999</c:v>
                </c:pt>
                <c:pt idx="318">
                  <c:v>18.399999999999999</c:v>
                </c:pt>
                <c:pt idx="319">
                  <c:v>18.5</c:v>
                </c:pt>
                <c:pt idx="320">
                  <c:v>18.100000000000001</c:v>
                </c:pt>
                <c:pt idx="321">
                  <c:v>18.100000000000001</c:v>
                </c:pt>
                <c:pt idx="322">
                  <c:v>18.2</c:v>
                </c:pt>
                <c:pt idx="323">
                  <c:v>17.7</c:v>
                </c:pt>
                <c:pt idx="324">
                  <c:v>17.399999999999999</c:v>
                </c:pt>
                <c:pt idx="325">
                  <c:v>17</c:v>
                </c:pt>
                <c:pt idx="326">
                  <c:v>16.7</c:v>
                </c:pt>
                <c:pt idx="327">
                  <c:v>17</c:v>
                </c:pt>
                <c:pt idx="328">
                  <c:v>17.399999999999999</c:v>
                </c:pt>
                <c:pt idx="329">
                  <c:v>17.100000000000001</c:v>
                </c:pt>
                <c:pt idx="330">
                  <c:v>16.2</c:v>
                </c:pt>
                <c:pt idx="331">
                  <c:v>16.600000000000001</c:v>
                </c:pt>
                <c:pt idx="332">
                  <c:v>16.8</c:v>
                </c:pt>
                <c:pt idx="333">
                  <c:v>16.600000000000001</c:v>
                </c:pt>
                <c:pt idx="334">
                  <c:v>16.600000000000001</c:v>
                </c:pt>
                <c:pt idx="335">
                  <c:v>16.100000000000001</c:v>
                </c:pt>
                <c:pt idx="336">
                  <c:v>15.7</c:v>
                </c:pt>
                <c:pt idx="337">
                  <c:v>15.5</c:v>
                </c:pt>
                <c:pt idx="338">
                  <c:v>15.4</c:v>
                </c:pt>
                <c:pt idx="339">
                  <c:v>15.5</c:v>
                </c:pt>
                <c:pt idx="340">
                  <c:v>15.5</c:v>
                </c:pt>
                <c:pt idx="341">
                  <c:v>15.6</c:v>
                </c:pt>
                <c:pt idx="342">
                  <c:v>15.7</c:v>
                </c:pt>
                <c:pt idx="343">
                  <c:v>15.7</c:v>
                </c:pt>
                <c:pt idx="344">
                  <c:v>16</c:v>
                </c:pt>
                <c:pt idx="345">
                  <c:v>16.2</c:v>
                </c:pt>
                <c:pt idx="346">
                  <c:v>16.399999999999999</c:v>
                </c:pt>
                <c:pt idx="347">
                  <c:v>16.5</c:v>
                </c:pt>
                <c:pt idx="348">
                  <c:v>16.3</c:v>
                </c:pt>
                <c:pt idx="349">
                  <c:v>16.3</c:v>
                </c:pt>
                <c:pt idx="350">
                  <c:v>16.5</c:v>
                </c:pt>
                <c:pt idx="351">
                  <c:v>16.8</c:v>
                </c:pt>
                <c:pt idx="352">
                  <c:v>16.2</c:v>
                </c:pt>
                <c:pt idx="353">
                  <c:v>15.8</c:v>
                </c:pt>
                <c:pt idx="354">
                  <c:v>16.2</c:v>
                </c:pt>
                <c:pt idx="355">
                  <c:v>16.100000000000001</c:v>
                </c:pt>
                <c:pt idx="356">
                  <c:v>16</c:v>
                </c:pt>
                <c:pt idx="357">
                  <c:v>15.6</c:v>
                </c:pt>
                <c:pt idx="358">
                  <c:v>15.5</c:v>
                </c:pt>
                <c:pt idx="359">
                  <c:v>15.3</c:v>
                </c:pt>
                <c:pt idx="360">
                  <c:v>15.2</c:v>
                </c:pt>
                <c:pt idx="361">
                  <c:v>15.6</c:v>
                </c:pt>
                <c:pt idx="362">
                  <c:v>15.5</c:v>
                </c:pt>
                <c:pt idx="363">
                  <c:v>15.5</c:v>
                </c:pt>
                <c:pt idx="364">
                  <c:v>15.4</c:v>
                </c:pt>
                <c:pt idx="365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0-48EB-A19D-48693302C395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R6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Sheet1!$A$2:$A$367</c:f>
              <c:numCache>
                <c:formatCode>m"月"d"日"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Sheet1!$D$2:$D$367</c:f>
              <c:numCache>
                <c:formatCode>0.0_ </c:formatCode>
                <c:ptCount val="366"/>
                <c:pt idx="0">
                  <c:v>15.3</c:v>
                </c:pt>
                <c:pt idx="1">
                  <c:v>15.2</c:v>
                </c:pt>
                <c:pt idx="2">
                  <c:v>15.1</c:v>
                </c:pt>
                <c:pt idx="3">
                  <c:v>15.2</c:v>
                </c:pt>
                <c:pt idx="4">
                  <c:v>14.8</c:v>
                </c:pt>
                <c:pt idx="5">
                  <c:v>14.8</c:v>
                </c:pt>
                <c:pt idx="6">
                  <c:v>14.7</c:v>
                </c:pt>
                <c:pt idx="7">
                  <c:v>14.4</c:v>
                </c:pt>
                <c:pt idx="8">
                  <c:v>14.3</c:v>
                </c:pt>
                <c:pt idx="9">
                  <c:v>14.2</c:v>
                </c:pt>
                <c:pt idx="10">
                  <c:v>13.8</c:v>
                </c:pt>
                <c:pt idx="11">
                  <c:v>14</c:v>
                </c:pt>
                <c:pt idx="12">
                  <c:v>14.3</c:v>
                </c:pt>
                <c:pt idx="13">
                  <c:v>13.9</c:v>
                </c:pt>
                <c:pt idx="14">
                  <c:v>13.7</c:v>
                </c:pt>
                <c:pt idx="15">
                  <c:v>13.4</c:v>
                </c:pt>
                <c:pt idx="16">
                  <c:v>13.2</c:v>
                </c:pt>
                <c:pt idx="17">
                  <c:v>13.3</c:v>
                </c:pt>
                <c:pt idx="18">
                  <c:v>13.5</c:v>
                </c:pt>
                <c:pt idx="19">
                  <c:v>13.6</c:v>
                </c:pt>
                <c:pt idx="20">
                  <c:v>13.9</c:v>
                </c:pt>
                <c:pt idx="21">
                  <c:v>14.2</c:v>
                </c:pt>
                <c:pt idx="22">
                  <c:v>14.8</c:v>
                </c:pt>
                <c:pt idx="23">
                  <c:v>14.6</c:v>
                </c:pt>
                <c:pt idx="24">
                  <c:v>14.2</c:v>
                </c:pt>
                <c:pt idx="25">
                  <c:v>13.6</c:v>
                </c:pt>
                <c:pt idx="26">
                  <c:v>13.9</c:v>
                </c:pt>
                <c:pt idx="27">
                  <c:v>13.8</c:v>
                </c:pt>
                <c:pt idx="28">
                  <c:v>13.7</c:v>
                </c:pt>
                <c:pt idx="29">
                  <c:v>13.7</c:v>
                </c:pt>
                <c:pt idx="30">
                  <c:v>13.7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13.5</c:v>
                </c:pt>
                <c:pt idx="35">
                  <c:v>13.4</c:v>
                </c:pt>
                <c:pt idx="36">
                  <c:v>13.3</c:v>
                </c:pt>
                <c:pt idx="37">
                  <c:v>13.4</c:v>
                </c:pt>
                <c:pt idx="38">
                  <c:v>13.7</c:v>
                </c:pt>
                <c:pt idx="39">
                  <c:v>13.7</c:v>
                </c:pt>
                <c:pt idx="40">
                  <c:v>13.7</c:v>
                </c:pt>
                <c:pt idx="41">
                  <c:v>13.7</c:v>
                </c:pt>
                <c:pt idx="42">
                  <c:v>13.6</c:v>
                </c:pt>
                <c:pt idx="43">
                  <c:v>13.4</c:v>
                </c:pt>
                <c:pt idx="44">
                  <c:v>13.5</c:v>
                </c:pt>
                <c:pt idx="45">
                  <c:v>13.8</c:v>
                </c:pt>
                <c:pt idx="46">
                  <c:v>14</c:v>
                </c:pt>
                <c:pt idx="47">
                  <c:v>13.9</c:v>
                </c:pt>
                <c:pt idx="48">
                  <c:v>14.1</c:v>
                </c:pt>
                <c:pt idx="49">
                  <c:v>14.4</c:v>
                </c:pt>
                <c:pt idx="50">
                  <c:v>14.6</c:v>
                </c:pt>
                <c:pt idx="51">
                  <c:v>14.4</c:v>
                </c:pt>
                <c:pt idx="52">
                  <c:v>14</c:v>
                </c:pt>
                <c:pt idx="53">
                  <c:v>13.4</c:v>
                </c:pt>
                <c:pt idx="54">
                  <c:v>12.5</c:v>
                </c:pt>
                <c:pt idx="55">
                  <c:v>12.7</c:v>
                </c:pt>
                <c:pt idx="56">
                  <c:v>13</c:v>
                </c:pt>
                <c:pt idx="57">
                  <c:v>13.4</c:v>
                </c:pt>
                <c:pt idx="58">
                  <c:v>13.8</c:v>
                </c:pt>
                <c:pt idx="59">
                  <c:v>13.9</c:v>
                </c:pt>
                <c:pt idx="60">
                  <c:v>14</c:v>
                </c:pt>
                <c:pt idx="61">
                  <c:v>13.5</c:v>
                </c:pt>
                <c:pt idx="62">
                  <c:v>13.3</c:v>
                </c:pt>
                <c:pt idx="63">
                  <c:v>13.1</c:v>
                </c:pt>
                <c:pt idx="64">
                  <c:v>12.9</c:v>
                </c:pt>
                <c:pt idx="65">
                  <c:v>12.5</c:v>
                </c:pt>
                <c:pt idx="66">
                  <c:v>12.9</c:v>
                </c:pt>
                <c:pt idx="67">
                  <c:v>12.9</c:v>
                </c:pt>
                <c:pt idx="68">
                  <c:v>13.2</c:v>
                </c:pt>
                <c:pt idx="69">
                  <c:v>12.8</c:v>
                </c:pt>
                <c:pt idx="70">
                  <c:v>12.8</c:v>
                </c:pt>
                <c:pt idx="71">
                  <c:v>13.2</c:v>
                </c:pt>
                <c:pt idx="72">
                  <c:v>13.2</c:v>
                </c:pt>
                <c:pt idx="73">
                  <c:v>13.7</c:v>
                </c:pt>
                <c:pt idx="74">
                  <c:v>14.1</c:v>
                </c:pt>
                <c:pt idx="75">
                  <c:v>14.2</c:v>
                </c:pt>
                <c:pt idx="76">
                  <c:v>14.2</c:v>
                </c:pt>
                <c:pt idx="77">
                  <c:v>13.7</c:v>
                </c:pt>
                <c:pt idx="78">
                  <c:v>13.1</c:v>
                </c:pt>
                <c:pt idx="79">
                  <c:v>13.9</c:v>
                </c:pt>
                <c:pt idx="80">
                  <c:v>13.7</c:v>
                </c:pt>
                <c:pt idx="81">
                  <c:v>13.4</c:v>
                </c:pt>
                <c:pt idx="82">
                  <c:v>13.2</c:v>
                </c:pt>
                <c:pt idx="83">
                  <c:v>12.9</c:v>
                </c:pt>
                <c:pt idx="84">
                  <c:v>13.1</c:v>
                </c:pt>
                <c:pt idx="85">
                  <c:v>13.3</c:v>
                </c:pt>
                <c:pt idx="86">
                  <c:v>13.6</c:v>
                </c:pt>
                <c:pt idx="87">
                  <c:v>13.7</c:v>
                </c:pt>
                <c:pt idx="88">
                  <c:v>14</c:v>
                </c:pt>
                <c:pt idx="89">
                  <c:v>14.2</c:v>
                </c:pt>
                <c:pt idx="90">
                  <c:v>14.6</c:v>
                </c:pt>
                <c:pt idx="91">
                  <c:v>14.7</c:v>
                </c:pt>
                <c:pt idx="92">
                  <c:v>14.8</c:v>
                </c:pt>
                <c:pt idx="93">
                  <c:v>14.5</c:v>
                </c:pt>
                <c:pt idx="94">
                  <c:v>14.7</c:v>
                </c:pt>
                <c:pt idx="95">
                  <c:v>14.2</c:v>
                </c:pt>
                <c:pt idx="96">
                  <c:v>14.2</c:v>
                </c:pt>
                <c:pt idx="97">
                  <c:v>14.6</c:v>
                </c:pt>
                <c:pt idx="98">
                  <c:v>15.3</c:v>
                </c:pt>
                <c:pt idx="99">
                  <c:v>15.5</c:v>
                </c:pt>
                <c:pt idx="100">
                  <c:v>14.3</c:v>
                </c:pt>
                <c:pt idx="101">
                  <c:v>14.6</c:v>
                </c:pt>
                <c:pt idx="102">
                  <c:v>14.5</c:v>
                </c:pt>
                <c:pt idx="103">
                  <c:v>14.9</c:v>
                </c:pt>
                <c:pt idx="104">
                  <c:v>15.2</c:v>
                </c:pt>
                <c:pt idx="105">
                  <c:v>15.2</c:v>
                </c:pt>
                <c:pt idx="106">
                  <c:v>15</c:v>
                </c:pt>
                <c:pt idx="107">
                  <c:v>14.9</c:v>
                </c:pt>
                <c:pt idx="108">
                  <c:v>15.8</c:v>
                </c:pt>
                <c:pt idx="109">
                  <c:v>15.9</c:v>
                </c:pt>
                <c:pt idx="110">
                  <c:v>15.8</c:v>
                </c:pt>
                <c:pt idx="111">
                  <c:v>16</c:v>
                </c:pt>
                <c:pt idx="112">
                  <c:v>15.9</c:v>
                </c:pt>
                <c:pt idx="113">
                  <c:v>16.100000000000001</c:v>
                </c:pt>
                <c:pt idx="114">
                  <c:v>16.3</c:v>
                </c:pt>
                <c:pt idx="115">
                  <c:v>16.5</c:v>
                </c:pt>
                <c:pt idx="116">
                  <c:v>16.600000000000001</c:v>
                </c:pt>
                <c:pt idx="117">
                  <c:v>16.100000000000001</c:v>
                </c:pt>
                <c:pt idx="118">
                  <c:v>16.399999999999999</c:v>
                </c:pt>
                <c:pt idx="119">
                  <c:v>16.3</c:v>
                </c:pt>
                <c:pt idx="120">
                  <c:v>16.8</c:v>
                </c:pt>
                <c:pt idx="121">
                  <c:v>17.100000000000001</c:v>
                </c:pt>
                <c:pt idx="122">
                  <c:v>16.5</c:v>
                </c:pt>
                <c:pt idx="123">
                  <c:v>16.899999999999999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E0-48EB-A19D-48693302C395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30年平均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Sheet1!$A$2:$A$367</c:f>
              <c:numCache>
                <c:formatCode>m"月"d"日"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Sheet1!$E$2:$E$367</c:f>
              <c:numCache>
                <c:formatCode>0.0_ </c:formatCode>
                <c:ptCount val="366"/>
                <c:pt idx="0">
                  <c:v>12.119192653558907</c:v>
                </c:pt>
                <c:pt idx="1">
                  <c:v>12.033131992074381</c:v>
                </c:pt>
                <c:pt idx="2">
                  <c:v>11.950002743484225</c:v>
                </c:pt>
                <c:pt idx="3">
                  <c:v>11.870483920134127</c:v>
                </c:pt>
                <c:pt idx="4">
                  <c:v>11.794434689833869</c:v>
                </c:pt>
                <c:pt idx="5">
                  <c:v>11.721073159579333</c:v>
                </c:pt>
                <c:pt idx="6">
                  <c:v>11.649144185337601</c:v>
                </c:pt>
                <c:pt idx="7">
                  <c:v>11.577886450236244</c:v>
                </c:pt>
                <c:pt idx="8">
                  <c:v>11.507283950617285</c:v>
                </c:pt>
                <c:pt idx="9">
                  <c:v>11.43829233348575</c:v>
                </c:pt>
                <c:pt idx="10">
                  <c:v>11.371581466239901</c:v>
                </c:pt>
                <c:pt idx="11">
                  <c:v>11.307853223593964</c:v>
                </c:pt>
                <c:pt idx="12">
                  <c:v>11.247461972260325</c:v>
                </c:pt>
                <c:pt idx="13">
                  <c:v>11.191165828379818</c:v>
                </c:pt>
                <c:pt idx="14">
                  <c:v>11.139130925163848</c:v>
                </c:pt>
                <c:pt idx="15">
                  <c:v>11.091822130772748</c:v>
                </c:pt>
                <c:pt idx="16">
                  <c:v>11.049447492760251</c:v>
                </c:pt>
                <c:pt idx="17">
                  <c:v>11.011912208504803</c:v>
                </c:pt>
                <c:pt idx="18">
                  <c:v>10.978145557079715</c:v>
                </c:pt>
                <c:pt idx="19">
                  <c:v>10.946162322816644</c:v>
                </c:pt>
                <c:pt idx="20">
                  <c:v>10.914079408626735</c:v>
                </c:pt>
                <c:pt idx="21">
                  <c:v>10.880413046791647</c:v>
                </c:pt>
                <c:pt idx="22">
                  <c:v>10.844351165980797</c:v>
                </c:pt>
                <c:pt idx="23">
                  <c:v>10.806108672458468</c:v>
                </c:pt>
                <c:pt idx="24">
                  <c:v>10.765596402987349</c:v>
                </c:pt>
                <c:pt idx="25">
                  <c:v>10.722642889803382</c:v>
                </c:pt>
                <c:pt idx="26">
                  <c:v>10.676903825636336</c:v>
                </c:pt>
                <c:pt idx="27">
                  <c:v>10.628886755067827</c:v>
                </c:pt>
                <c:pt idx="28">
                  <c:v>10.580523548239597</c:v>
                </c:pt>
                <c:pt idx="29">
                  <c:v>10.533316262764822</c:v>
                </c:pt>
                <c:pt idx="30">
                  <c:v>10.488579484834631</c:v>
                </c:pt>
                <c:pt idx="31">
                  <c:v>10.446598994055783</c:v>
                </c:pt>
                <c:pt idx="32">
                  <c:v>10.407116445663769</c:v>
                </c:pt>
                <c:pt idx="33">
                  <c:v>10.370454199055022</c:v>
                </c:pt>
                <c:pt idx="34">
                  <c:v>10.336829446730681</c:v>
                </c:pt>
                <c:pt idx="35">
                  <c:v>10.306771681146168</c:v>
                </c:pt>
                <c:pt idx="36">
                  <c:v>10.280354061880812</c:v>
                </c:pt>
                <c:pt idx="37">
                  <c:v>10.256568358481939</c:v>
                </c:pt>
                <c:pt idx="38">
                  <c:v>10.235267489711937</c:v>
                </c:pt>
                <c:pt idx="39">
                  <c:v>10.216022405121173</c:v>
                </c:pt>
                <c:pt idx="40">
                  <c:v>10.198906264288981</c:v>
                </c:pt>
                <c:pt idx="41">
                  <c:v>10.184390032007316</c:v>
                </c:pt>
                <c:pt idx="42">
                  <c:v>10.172057613168725</c:v>
                </c:pt>
                <c:pt idx="43">
                  <c:v>10.161705532693185</c:v>
                </c:pt>
                <c:pt idx="44">
                  <c:v>10.153120865721689</c:v>
                </c:pt>
                <c:pt idx="45">
                  <c:v>10.146398110044199</c:v>
                </c:pt>
                <c:pt idx="46">
                  <c:v>10.141688157293096</c:v>
                </c:pt>
                <c:pt idx="47">
                  <c:v>10.138433165675965</c:v>
                </c:pt>
                <c:pt idx="48">
                  <c:v>10.136617131534827</c:v>
                </c:pt>
                <c:pt idx="49">
                  <c:v>10.135972565157751</c:v>
                </c:pt>
                <c:pt idx="50">
                  <c:v>10.135556012802924</c:v>
                </c:pt>
                <c:pt idx="51">
                  <c:v>10.135325560128029</c:v>
                </c:pt>
                <c:pt idx="52">
                  <c:v>10.135461819844535</c:v>
                </c:pt>
                <c:pt idx="53">
                  <c:v>10.135648834019202</c:v>
                </c:pt>
                <c:pt idx="54">
                  <c:v>10.135273891175125</c:v>
                </c:pt>
                <c:pt idx="55">
                  <c:v>10.134341563786007</c:v>
                </c:pt>
                <c:pt idx="56">
                  <c:v>10.132909007773204</c:v>
                </c:pt>
                <c:pt idx="57">
                  <c:v>10.130711781740589</c:v>
                </c:pt>
                <c:pt idx="58">
                  <c:v>10.128035360463343</c:v>
                </c:pt>
                <c:pt idx="59">
                  <c:v>10.126876390794084</c:v>
                </c:pt>
                <c:pt idx="60">
                  <c:v>10.125717421124827</c:v>
                </c:pt>
                <c:pt idx="61">
                  <c:v>10.124001676573691</c:v>
                </c:pt>
                <c:pt idx="62">
                  <c:v>10.122508154244779</c:v>
                </c:pt>
                <c:pt idx="63">
                  <c:v>10.121512117055325</c:v>
                </c:pt>
                <c:pt idx="64">
                  <c:v>10.121535055631764</c:v>
                </c:pt>
                <c:pt idx="65">
                  <c:v>10.122570111263526</c:v>
                </c:pt>
                <c:pt idx="66">
                  <c:v>10.125441091297059</c:v>
                </c:pt>
                <c:pt idx="67">
                  <c:v>10.130839963420208</c:v>
                </c:pt>
                <c:pt idx="68">
                  <c:v>10.139055707971345</c:v>
                </c:pt>
                <c:pt idx="69">
                  <c:v>10.150163313519279</c:v>
                </c:pt>
                <c:pt idx="70">
                  <c:v>10.164126657521718</c:v>
                </c:pt>
                <c:pt idx="71">
                  <c:v>10.1818181679622</c:v>
                </c:pt>
                <c:pt idx="72">
                  <c:v>10.203477899710411</c:v>
                </c:pt>
                <c:pt idx="73">
                  <c:v>10.229212620027434</c:v>
                </c:pt>
                <c:pt idx="74">
                  <c:v>10.259459000152415</c:v>
                </c:pt>
                <c:pt idx="75">
                  <c:v>10.293156226185033</c:v>
                </c:pt>
                <c:pt idx="76">
                  <c:v>10.329619951226951</c:v>
                </c:pt>
                <c:pt idx="77">
                  <c:v>10.367876085962505</c:v>
                </c:pt>
                <c:pt idx="78">
                  <c:v>10.40724531321445</c:v>
                </c:pt>
                <c:pt idx="79">
                  <c:v>10.447965706447189</c:v>
                </c:pt>
                <c:pt idx="80">
                  <c:v>10.489329446730681</c:v>
                </c:pt>
                <c:pt idx="81">
                  <c:v>10.531512421886909</c:v>
                </c:pt>
                <c:pt idx="82">
                  <c:v>10.574455113549766</c:v>
                </c:pt>
                <c:pt idx="83">
                  <c:v>10.618072930955647</c:v>
                </c:pt>
                <c:pt idx="84">
                  <c:v>10.663749047401309</c:v>
                </c:pt>
                <c:pt idx="85">
                  <c:v>10.712432632220699</c:v>
                </c:pt>
                <c:pt idx="86">
                  <c:v>10.7658432403597</c:v>
                </c:pt>
                <c:pt idx="87">
                  <c:v>10.82514936747447</c:v>
                </c:pt>
                <c:pt idx="88">
                  <c:v>10.890452522481331</c:v>
                </c:pt>
                <c:pt idx="89">
                  <c:v>10.962137250419143</c:v>
                </c:pt>
                <c:pt idx="90">
                  <c:v>11.039846441091296</c:v>
                </c:pt>
                <c:pt idx="91">
                  <c:v>11.123508992531626</c:v>
                </c:pt>
                <c:pt idx="92">
                  <c:v>11.21261050144795</c:v>
                </c:pt>
                <c:pt idx="93">
                  <c:v>11.305369989330893</c:v>
                </c:pt>
                <c:pt idx="94">
                  <c:v>11.400476299344611</c:v>
                </c:pt>
                <c:pt idx="95">
                  <c:v>11.495940405426003</c:v>
                </c:pt>
                <c:pt idx="96">
                  <c:v>11.590109739368998</c:v>
                </c:pt>
                <c:pt idx="97">
                  <c:v>11.681697911903674</c:v>
                </c:pt>
                <c:pt idx="98">
                  <c:v>11.769888736473099</c:v>
                </c:pt>
                <c:pt idx="99">
                  <c:v>11.853811156835848</c:v>
                </c:pt>
                <c:pt idx="100">
                  <c:v>11.93296677335772</c:v>
                </c:pt>
                <c:pt idx="101">
                  <c:v>12.007435604328609</c:v>
                </c:pt>
                <c:pt idx="102">
                  <c:v>12.078173296753542</c:v>
                </c:pt>
                <c:pt idx="103">
                  <c:v>12.145812757201645</c:v>
                </c:pt>
                <c:pt idx="104">
                  <c:v>12.211173982624597</c:v>
                </c:pt>
                <c:pt idx="105">
                  <c:v>12.27506973022405</c:v>
                </c:pt>
                <c:pt idx="106">
                  <c:v>12.338885459533607</c:v>
                </c:pt>
                <c:pt idx="107">
                  <c:v>12.403731519585428</c:v>
                </c:pt>
                <c:pt idx="108">
                  <c:v>12.471302011888431</c:v>
                </c:pt>
                <c:pt idx="109">
                  <c:v>12.542402453894223</c:v>
                </c:pt>
                <c:pt idx="110">
                  <c:v>12.617439795762843</c:v>
                </c:pt>
                <c:pt idx="111">
                  <c:v>12.696871742112485</c:v>
                </c:pt>
                <c:pt idx="112">
                  <c:v>12.781210181374792</c:v>
                </c:pt>
                <c:pt idx="113">
                  <c:v>12.870729309556472</c:v>
                </c:pt>
                <c:pt idx="114">
                  <c:v>12.965998323426305</c:v>
                </c:pt>
                <c:pt idx="115">
                  <c:v>13.066605700350555</c:v>
                </c:pt>
                <c:pt idx="116">
                  <c:v>13.171952446273435</c:v>
                </c:pt>
                <c:pt idx="117">
                  <c:v>13.280671391556165</c:v>
                </c:pt>
                <c:pt idx="118">
                  <c:v>13.39202179545801</c:v>
                </c:pt>
                <c:pt idx="119">
                  <c:v>13.5050548696845</c:v>
                </c:pt>
                <c:pt idx="120">
                  <c:v>13.618354061880813</c:v>
                </c:pt>
                <c:pt idx="121">
                  <c:v>13.7306066148453</c:v>
                </c:pt>
                <c:pt idx="122">
                  <c:v>13.841140832190215</c:v>
                </c:pt>
                <c:pt idx="123">
                  <c:v>13.948580246913581</c:v>
                </c:pt>
                <c:pt idx="124">
                  <c:v>14.052279378143577</c:v>
                </c:pt>
                <c:pt idx="125">
                  <c:v>14.151342021033379</c:v>
                </c:pt>
                <c:pt idx="126">
                  <c:v>14.245784179240969</c:v>
                </c:pt>
                <c:pt idx="127">
                  <c:v>14.335228623685415</c:v>
                </c:pt>
                <c:pt idx="128">
                  <c:v>14.42028577960677</c:v>
                </c:pt>
                <c:pt idx="129">
                  <c:v>14.501617741197991</c:v>
                </c:pt>
                <c:pt idx="130">
                  <c:v>14.579725651577506</c:v>
                </c:pt>
                <c:pt idx="131">
                  <c:v>14.654263831732967</c:v>
                </c:pt>
                <c:pt idx="132">
                  <c:v>14.725720164609053</c:v>
                </c:pt>
                <c:pt idx="133">
                  <c:v>14.794110653863742</c:v>
                </c:pt>
                <c:pt idx="134">
                  <c:v>14.86033683889651</c:v>
                </c:pt>
                <c:pt idx="135">
                  <c:v>14.924603718945283</c:v>
                </c:pt>
                <c:pt idx="136">
                  <c:v>14.98769090077732</c:v>
                </c:pt>
                <c:pt idx="137">
                  <c:v>15.049296601127875</c:v>
                </c:pt>
                <c:pt idx="138">
                  <c:v>15.109139155616523</c:v>
                </c:pt>
                <c:pt idx="139">
                  <c:v>15.167347965249199</c:v>
                </c:pt>
                <c:pt idx="140">
                  <c:v>15.225043438500226</c:v>
                </c:pt>
                <c:pt idx="141">
                  <c:v>15.282670324645633</c:v>
                </c:pt>
                <c:pt idx="142">
                  <c:v>15.341223136716962</c:v>
                </c:pt>
                <c:pt idx="143">
                  <c:v>15.401005944215822</c:v>
                </c:pt>
                <c:pt idx="144">
                  <c:v>15.462761774119798</c:v>
                </c:pt>
                <c:pt idx="145">
                  <c:v>15.526879286694104</c:v>
                </c:pt>
                <c:pt idx="146">
                  <c:v>15.594506172839507</c:v>
                </c:pt>
                <c:pt idx="147">
                  <c:v>15.666989026063099</c:v>
                </c:pt>
                <c:pt idx="148">
                  <c:v>15.744869684499314</c:v>
                </c:pt>
                <c:pt idx="149">
                  <c:v>15.828049839963423</c:v>
                </c:pt>
                <c:pt idx="150">
                  <c:v>15.916239140374946</c:v>
                </c:pt>
                <c:pt idx="151">
                  <c:v>16.008591678097854</c:v>
                </c:pt>
                <c:pt idx="152">
                  <c:v>16.104222679469597</c:v>
                </c:pt>
                <c:pt idx="153">
                  <c:v>16.20163999390337</c:v>
                </c:pt>
                <c:pt idx="154">
                  <c:v>16.299119036732204</c:v>
                </c:pt>
                <c:pt idx="155">
                  <c:v>16.39491312299954</c:v>
                </c:pt>
                <c:pt idx="156">
                  <c:v>16.487707666514254</c:v>
                </c:pt>
                <c:pt idx="157">
                  <c:v>16.577102575826856</c:v>
                </c:pt>
                <c:pt idx="158">
                  <c:v>16.662654320987656</c:v>
                </c:pt>
                <c:pt idx="159">
                  <c:v>16.744388050602044</c:v>
                </c:pt>
                <c:pt idx="160">
                  <c:v>16.822310623380584</c:v>
                </c:pt>
                <c:pt idx="161">
                  <c:v>16.897069044352996</c:v>
                </c:pt>
                <c:pt idx="162">
                  <c:v>16.970323121475385</c:v>
                </c:pt>
                <c:pt idx="163">
                  <c:v>17.044361377838744</c:v>
                </c:pt>
                <c:pt idx="164">
                  <c:v>17.120267489711935</c:v>
                </c:pt>
                <c:pt idx="165">
                  <c:v>17.197901996646856</c:v>
                </c:pt>
                <c:pt idx="166">
                  <c:v>17.276862520957174</c:v>
                </c:pt>
                <c:pt idx="167">
                  <c:v>17.357163542142967</c:v>
                </c:pt>
                <c:pt idx="168">
                  <c:v>17.439323273891173</c:v>
                </c:pt>
                <c:pt idx="169">
                  <c:v>17.524898643499469</c:v>
                </c:pt>
                <c:pt idx="170">
                  <c:v>17.614450541076057</c:v>
                </c:pt>
                <c:pt idx="171">
                  <c:v>17.707349489407104</c:v>
                </c:pt>
                <c:pt idx="172">
                  <c:v>17.802374638012502</c:v>
                </c:pt>
                <c:pt idx="173">
                  <c:v>17.900024386526443</c:v>
                </c:pt>
                <c:pt idx="174">
                  <c:v>18.001130925163849</c:v>
                </c:pt>
                <c:pt idx="175">
                  <c:v>18.105339887212317</c:v>
                </c:pt>
                <c:pt idx="176">
                  <c:v>18.2122648986435</c:v>
                </c:pt>
                <c:pt idx="177">
                  <c:v>18.320717116293249</c:v>
                </c:pt>
                <c:pt idx="178">
                  <c:v>18.428145099832349</c:v>
                </c:pt>
                <c:pt idx="179">
                  <c:v>18.533042219173907</c:v>
                </c:pt>
                <c:pt idx="180">
                  <c:v>18.634157140679775</c:v>
                </c:pt>
                <c:pt idx="181">
                  <c:v>18.730489254686788</c:v>
                </c:pt>
                <c:pt idx="182">
                  <c:v>18.81934766041762</c:v>
                </c:pt>
                <c:pt idx="183">
                  <c:v>18.899548087181834</c:v>
                </c:pt>
                <c:pt idx="184">
                  <c:v>18.971783264746232</c:v>
                </c:pt>
                <c:pt idx="185">
                  <c:v>19.035973174820914</c:v>
                </c:pt>
                <c:pt idx="186">
                  <c:v>19.092495046486818</c:v>
                </c:pt>
                <c:pt idx="187">
                  <c:v>19.142208504801104</c:v>
                </c:pt>
                <c:pt idx="188">
                  <c:v>19.185531931108063</c:v>
                </c:pt>
                <c:pt idx="189">
                  <c:v>19.224465782655084</c:v>
                </c:pt>
                <c:pt idx="190">
                  <c:v>19.260900777320533</c:v>
                </c:pt>
                <c:pt idx="191">
                  <c:v>19.29849718030788</c:v>
                </c:pt>
                <c:pt idx="192">
                  <c:v>19.339223441548544</c:v>
                </c:pt>
                <c:pt idx="193">
                  <c:v>19.384133516232282</c:v>
                </c:pt>
                <c:pt idx="194">
                  <c:v>19.435240816948635</c:v>
                </c:pt>
                <c:pt idx="195">
                  <c:v>19.494136564548086</c:v>
                </c:pt>
                <c:pt idx="196">
                  <c:v>19.56270080780369</c:v>
                </c:pt>
                <c:pt idx="197">
                  <c:v>19.642171925011432</c:v>
                </c:pt>
                <c:pt idx="198">
                  <c:v>19.731439567139155</c:v>
                </c:pt>
                <c:pt idx="199">
                  <c:v>19.829628105471727</c:v>
                </c:pt>
                <c:pt idx="200">
                  <c:v>19.934727937814355</c:v>
                </c:pt>
                <c:pt idx="201">
                  <c:v>20.044912360920591</c:v>
                </c:pt>
                <c:pt idx="202">
                  <c:v>20.158045267489708</c:v>
                </c:pt>
                <c:pt idx="203">
                  <c:v>20.271214753848501</c:v>
                </c:pt>
                <c:pt idx="204">
                  <c:v>20.382152873037644</c:v>
                </c:pt>
                <c:pt idx="205">
                  <c:v>20.488376771833558</c:v>
                </c:pt>
                <c:pt idx="206">
                  <c:v>20.588696844993141</c:v>
                </c:pt>
                <c:pt idx="207">
                  <c:v>20.68348651120256</c:v>
                </c:pt>
                <c:pt idx="208">
                  <c:v>20.772871513488798</c:v>
                </c:pt>
                <c:pt idx="209">
                  <c:v>20.856957780826097</c:v>
                </c:pt>
                <c:pt idx="210">
                  <c:v>20.936517299192197</c:v>
                </c:pt>
                <c:pt idx="211">
                  <c:v>21.013561957018748</c:v>
                </c:pt>
                <c:pt idx="212">
                  <c:v>21.090812376162166</c:v>
                </c:pt>
                <c:pt idx="213">
                  <c:v>21.17015470202713</c:v>
                </c:pt>
                <c:pt idx="214">
                  <c:v>21.253221307727479</c:v>
                </c:pt>
                <c:pt idx="215">
                  <c:v>21.340451150739217</c:v>
                </c:pt>
                <c:pt idx="216">
                  <c:v>21.431618655692734</c:v>
                </c:pt>
                <c:pt idx="217">
                  <c:v>21.526462429507703</c:v>
                </c:pt>
                <c:pt idx="218">
                  <c:v>21.625375704923037</c:v>
                </c:pt>
                <c:pt idx="219">
                  <c:v>21.728452217649753</c:v>
                </c:pt>
                <c:pt idx="220">
                  <c:v>21.833954427678709</c:v>
                </c:pt>
                <c:pt idx="221">
                  <c:v>21.939724127419602</c:v>
                </c:pt>
                <c:pt idx="222">
                  <c:v>22.043292943148913</c:v>
                </c:pt>
                <c:pt idx="223">
                  <c:v>22.143043743331813</c:v>
                </c:pt>
                <c:pt idx="224">
                  <c:v>22.237966011278772</c:v>
                </c:pt>
                <c:pt idx="225">
                  <c:v>22.327202408169491</c:v>
                </c:pt>
                <c:pt idx="226">
                  <c:v>22.410176802316723</c:v>
                </c:pt>
                <c:pt idx="227">
                  <c:v>22.485707209266884</c:v>
                </c:pt>
                <c:pt idx="228">
                  <c:v>22.552924859015391</c:v>
                </c:pt>
                <c:pt idx="229">
                  <c:v>22.611935680536501</c:v>
                </c:pt>
                <c:pt idx="230">
                  <c:v>22.662850937357113</c:v>
                </c:pt>
                <c:pt idx="231">
                  <c:v>22.707380734644108</c:v>
                </c:pt>
                <c:pt idx="232">
                  <c:v>22.746277244322513</c:v>
                </c:pt>
                <c:pt idx="233">
                  <c:v>22.780474013107764</c:v>
                </c:pt>
                <c:pt idx="234">
                  <c:v>22.810839048925473</c:v>
                </c:pt>
                <c:pt idx="235">
                  <c:v>22.838060509068743</c:v>
                </c:pt>
                <c:pt idx="236">
                  <c:v>22.862624599908557</c:v>
                </c:pt>
                <c:pt idx="237">
                  <c:v>22.884319463496425</c:v>
                </c:pt>
                <c:pt idx="238">
                  <c:v>22.903177107148306</c:v>
                </c:pt>
                <c:pt idx="239">
                  <c:v>22.919163237311388</c:v>
                </c:pt>
                <c:pt idx="240">
                  <c:v>22.93143880506021</c:v>
                </c:pt>
                <c:pt idx="241">
                  <c:v>22.94000381039476</c:v>
                </c:pt>
                <c:pt idx="242">
                  <c:v>22.944256973022409</c:v>
                </c:pt>
                <c:pt idx="243">
                  <c:v>22.944174668495663</c:v>
                </c:pt>
                <c:pt idx="244">
                  <c:v>22.939647919524464</c:v>
                </c:pt>
                <c:pt idx="245">
                  <c:v>22.931529492455422</c:v>
                </c:pt>
                <c:pt idx="246">
                  <c:v>22.920818472793783</c:v>
                </c:pt>
                <c:pt idx="247">
                  <c:v>22.908056698673981</c:v>
                </c:pt>
                <c:pt idx="248">
                  <c:v>22.894028349336992</c:v>
                </c:pt>
                <c:pt idx="249">
                  <c:v>22.879295839048925</c:v>
                </c:pt>
                <c:pt idx="250">
                  <c:v>22.863335619570186</c:v>
                </c:pt>
                <c:pt idx="251">
                  <c:v>22.845989940557839</c:v>
                </c:pt>
                <c:pt idx="252">
                  <c:v>22.826026520347504</c:v>
                </c:pt>
                <c:pt idx="253">
                  <c:v>22.802057613168721</c:v>
                </c:pt>
                <c:pt idx="254">
                  <c:v>22.772155921353452</c:v>
                </c:pt>
                <c:pt idx="255">
                  <c:v>22.735034293552815</c:v>
                </c:pt>
                <c:pt idx="256">
                  <c:v>22.690160036579794</c:v>
                </c:pt>
                <c:pt idx="257">
                  <c:v>22.637048468221305</c:v>
                </c:pt>
                <c:pt idx="258">
                  <c:v>22.57523167200122</c:v>
                </c:pt>
                <c:pt idx="259">
                  <c:v>22.504900929736319</c:v>
                </c:pt>
                <c:pt idx="260">
                  <c:v>22.426385459533609</c:v>
                </c:pt>
                <c:pt idx="261">
                  <c:v>22.34108672458467</c:v>
                </c:pt>
                <c:pt idx="262">
                  <c:v>22.251199512269476</c:v>
                </c:pt>
                <c:pt idx="263">
                  <c:v>22.158776863283038</c:v>
                </c:pt>
                <c:pt idx="264">
                  <c:v>22.065510592897425</c:v>
                </c:pt>
                <c:pt idx="265">
                  <c:v>21.972139155616524</c:v>
                </c:pt>
                <c:pt idx="266">
                  <c:v>21.878948331047102</c:v>
                </c:pt>
                <c:pt idx="267">
                  <c:v>21.786617131534829</c:v>
                </c:pt>
                <c:pt idx="268">
                  <c:v>21.696014327084285</c:v>
                </c:pt>
                <c:pt idx="269">
                  <c:v>21.607629172382257</c:v>
                </c:pt>
                <c:pt idx="270">
                  <c:v>21.521413656454808</c:v>
                </c:pt>
                <c:pt idx="271">
                  <c:v>21.436549306508155</c:v>
                </c:pt>
                <c:pt idx="272">
                  <c:v>21.352425697302245</c:v>
                </c:pt>
                <c:pt idx="273">
                  <c:v>21.268120713305901</c:v>
                </c:pt>
                <c:pt idx="274">
                  <c:v>21.183239597622318</c:v>
                </c:pt>
                <c:pt idx="275">
                  <c:v>21.098186099679928</c:v>
                </c:pt>
                <c:pt idx="276">
                  <c:v>21.012939643347053</c:v>
                </c:pt>
                <c:pt idx="277">
                  <c:v>20.927118427069047</c:v>
                </c:pt>
                <c:pt idx="278">
                  <c:v>20.840695016003661</c:v>
                </c:pt>
                <c:pt idx="279">
                  <c:v>20.753411827465328</c:v>
                </c:pt>
                <c:pt idx="280">
                  <c:v>20.665181222374642</c:v>
                </c:pt>
                <c:pt idx="281">
                  <c:v>20.576071787837222</c:v>
                </c:pt>
                <c:pt idx="282">
                  <c:v>20.486204694406343</c:v>
                </c:pt>
                <c:pt idx="283">
                  <c:v>20.395664532845604</c:v>
                </c:pt>
                <c:pt idx="284">
                  <c:v>20.303765889346138</c:v>
                </c:pt>
                <c:pt idx="285">
                  <c:v>20.20988843164152</c:v>
                </c:pt>
                <c:pt idx="286">
                  <c:v>20.113997866178938</c:v>
                </c:pt>
                <c:pt idx="287">
                  <c:v>20.015939490931263</c:v>
                </c:pt>
                <c:pt idx="288">
                  <c:v>19.915715592135346</c:v>
                </c:pt>
                <c:pt idx="289">
                  <c:v>19.813884011583603</c:v>
                </c:pt>
                <c:pt idx="290">
                  <c:v>19.71033729614388</c:v>
                </c:pt>
                <c:pt idx="291">
                  <c:v>19.605690443529948</c:v>
                </c:pt>
                <c:pt idx="292">
                  <c:v>19.500197226032618</c:v>
                </c:pt>
                <c:pt idx="293">
                  <c:v>19.394476756591985</c:v>
                </c:pt>
                <c:pt idx="294">
                  <c:v>19.28941457094955</c:v>
                </c:pt>
                <c:pt idx="295">
                  <c:v>19.185135650053343</c:v>
                </c:pt>
                <c:pt idx="296">
                  <c:v>19.081687242798356</c:v>
                </c:pt>
                <c:pt idx="297">
                  <c:v>18.979771985977752</c:v>
                </c:pt>
                <c:pt idx="298">
                  <c:v>18.879307575064779</c:v>
                </c:pt>
                <c:pt idx="299">
                  <c:v>18.780713763145862</c:v>
                </c:pt>
                <c:pt idx="300">
                  <c:v>18.683745922877609</c:v>
                </c:pt>
                <c:pt idx="301">
                  <c:v>18.588657826550829</c:v>
                </c:pt>
                <c:pt idx="302">
                  <c:v>18.495378753238835</c:v>
                </c:pt>
                <c:pt idx="303">
                  <c:v>18.403754000914493</c:v>
                </c:pt>
                <c:pt idx="304">
                  <c:v>18.313790428288367</c:v>
                </c:pt>
                <c:pt idx="305">
                  <c:v>18.225385154702025</c:v>
                </c:pt>
                <c:pt idx="306">
                  <c:v>18.137853833257125</c:v>
                </c:pt>
                <c:pt idx="307">
                  <c:v>18.050646242950773</c:v>
                </c:pt>
                <c:pt idx="308">
                  <c:v>17.962964944368238</c:v>
                </c:pt>
                <c:pt idx="309">
                  <c:v>17.874274958085657</c:v>
                </c:pt>
                <c:pt idx="310">
                  <c:v>17.783773814967233</c:v>
                </c:pt>
                <c:pt idx="311">
                  <c:v>17.691278616064626</c:v>
                </c:pt>
                <c:pt idx="312">
                  <c:v>17.596348117664988</c:v>
                </c:pt>
                <c:pt idx="313">
                  <c:v>17.498889346136259</c:v>
                </c:pt>
                <c:pt idx="314">
                  <c:v>17.39891868617589</c:v>
                </c:pt>
                <c:pt idx="315">
                  <c:v>17.296358405730839</c:v>
                </c:pt>
                <c:pt idx="316">
                  <c:v>17.191351394604482</c:v>
                </c:pt>
                <c:pt idx="317">
                  <c:v>17.084928288370676</c:v>
                </c:pt>
                <c:pt idx="318">
                  <c:v>16.977612635269015</c:v>
                </c:pt>
                <c:pt idx="319">
                  <c:v>16.869943987197075</c:v>
                </c:pt>
                <c:pt idx="320">
                  <c:v>16.762002362444751</c:v>
                </c:pt>
                <c:pt idx="321">
                  <c:v>16.653864730986133</c:v>
                </c:pt>
                <c:pt idx="322">
                  <c:v>16.545342097241274</c:v>
                </c:pt>
                <c:pt idx="323">
                  <c:v>16.436689376619416</c:v>
                </c:pt>
                <c:pt idx="324">
                  <c:v>16.328350099070263</c:v>
                </c:pt>
                <c:pt idx="325">
                  <c:v>16.220798658741046</c:v>
                </c:pt>
                <c:pt idx="326">
                  <c:v>16.113407254991618</c:v>
                </c:pt>
                <c:pt idx="327">
                  <c:v>16.006205608901084</c:v>
                </c:pt>
                <c:pt idx="328">
                  <c:v>15.898847736625514</c:v>
                </c:pt>
                <c:pt idx="329">
                  <c:v>15.79111568358482</c:v>
                </c:pt>
                <c:pt idx="330">
                  <c:v>15.683376771833561</c:v>
                </c:pt>
                <c:pt idx="331">
                  <c:v>15.576106538637402</c:v>
                </c:pt>
                <c:pt idx="332">
                  <c:v>15.469120941929582</c:v>
                </c:pt>
                <c:pt idx="333">
                  <c:v>15.362282807498859</c:v>
                </c:pt>
                <c:pt idx="334">
                  <c:v>15.255264060356657</c:v>
                </c:pt>
                <c:pt idx="335">
                  <c:v>15.148206447187931</c:v>
                </c:pt>
                <c:pt idx="336">
                  <c:v>15.040810470964793</c:v>
                </c:pt>
                <c:pt idx="337">
                  <c:v>14.933789437585736</c:v>
                </c:pt>
                <c:pt idx="338">
                  <c:v>14.827497713763146</c:v>
                </c:pt>
                <c:pt idx="339">
                  <c:v>14.721610653863742</c:v>
                </c:pt>
                <c:pt idx="340">
                  <c:v>14.615981938728854</c:v>
                </c:pt>
                <c:pt idx="341">
                  <c:v>14.510505258344766</c:v>
                </c:pt>
                <c:pt idx="342">
                  <c:v>14.404778235025146</c:v>
                </c:pt>
                <c:pt idx="343">
                  <c:v>14.298811156835846</c:v>
                </c:pt>
                <c:pt idx="344">
                  <c:v>14.192679469593051</c:v>
                </c:pt>
                <c:pt idx="345">
                  <c:v>14.087089620484683</c:v>
                </c:pt>
                <c:pt idx="346">
                  <c:v>13.981819844535893</c:v>
                </c:pt>
                <c:pt idx="347">
                  <c:v>13.877197073616825</c:v>
                </c:pt>
                <c:pt idx="348">
                  <c:v>13.77380658436214</c:v>
                </c:pt>
                <c:pt idx="349">
                  <c:v>13.67181298582533</c:v>
                </c:pt>
                <c:pt idx="350">
                  <c:v>13.571841182746532</c:v>
                </c:pt>
                <c:pt idx="351">
                  <c:v>13.474878067367777</c:v>
                </c:pt>
                <c:pt idx="352">
                  <c:v>13.381262002743483</c:v>
                </c:pt>
                <c:pt idx="353">
                  <c:v>13.290682822740433</c:v>
                </c:pt>
                <c:pt idx="354">
                  <c:v>13.201942539247064</c:v>
                </c:pt>
                <c:pt idx="355">
                  <c:v>13.11431641518061</c:v>
                </c:pt>
                <c:pt idx="356">
                  <c:v>13.02705151653711</c:v>
                </c:pt>
                <c:pt idx="357">
                  <c:v>12.939868922420361</c:v>
                </c:pt>
                <c:pt idx="358">
                  <c:v>12.852213839353757</c:v>
                </c:pt>
                <c:pt idx="359">
                  <c:v>12.763404206675812</c:v>
                </c:pt>
                <c:pt idx="360">
                  <c:v>12.672532388355433</c:v>
                </c:pt>
                <c:pt idx="361">
                  <c:v>12.579381649138851</c:v>
                </c:pt>
                <c:pt idx="362">
                  <c:v>12.48488477366255</c:v>
                </c:pt>
                <c:pt idx="363">
                  <c:v>12.390706142356347</c:v>
                </c:pt>
                <c:pt idx="364">
                  <c:v>12.29811690291114</c:v>
                </c:pt>
                <c:pt idx="365">
                  <c:v>12.207734339277547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E0-48EB-A19D-48693302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31488"/>
        <c:axId val="116437376"/>
      </c:lineChart>
      <c:dateAx>
        <c:axId val="11643148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116437376"/>
        <c:crosses val="autoZero"/>
        <c:auto val="1"/>
        <c:lblOffset val="100"/>
        <c:baseTimeUnit val="days"/>
      </c:dateAx>
      <c:valAx>
        <c:axId val="116437376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1164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7823549605217989E-2"/>
          <c:y val="5.7435242948696348E-2"/>
          <c:w val="0.29130106419498797"/>
          <c:h val="0.102306651222769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247649</xdr:rowOff>
    </xdr:from>
    <xdr:to>
      <xdr:col>18</xdr:col>
      <xdr:colOff>0</xdr:colOff>
      <xdr:row>20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3616;&#20869;&#20849;&#36890;\&#23450;&#22320;&#27700;&#28201;\&#23450;&#22320;&#27700;&#28201;03&#24180;&#2423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3616;&#20869;&#20849;&#36890;\&#23450;&#22320;&#27700;&#28201;\&#23450;&#22320;&#27700;&#28201;04&#24180;&#2423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3616;&#20869;&#20849;&#36890;\&#23450;&#22320;&#27700;&#28201;\&#23450;&#22320;&#27700;&#28201;05&#24180;&#2423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3616;&#20869;&#20849;&#36890;\&#23450;&#22320;&#27700;&#28201;\&#23450;&#22320;&#27700;&#28201;06&#24180;&#2423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"/>
      <sheetName val="R4"/>
    </sheetNames>
    <sheetDataSet>
      <sheetData sheetId="0"/>
      <sheetData sheetId="1">
        <row r="5">
          <cell r="B5">
            <v>12.2</v>
          </cell>
          <cell r="C5">
            <v>12.2</v>
          </cell>
          <cell r="D5">
            <v>12</v>
          </cell>
        </row>
        <row r="6">
          <cell r="B6">
            <v>12.1</v>
          </cell>
          <cell r="C6">
            <v>12.3</v>
          </cell>
          <cell r="D6">
            <v>11.8</v>
          </cell>
        </row>
        <row r="7">
          <cell r="B7">
            <v>12.3</v>
          </cell>
          <cell r="C7">
            <v>11.8</v>
          </cell>
          <cell r="D7">
            <v>12.3</v>
          </cell>
        </row>
        <row r="8">
          <cell r="B8">
            <v>12.4</v>
          </cell>
          <cell r="C8">
            <v>12</v>
          </cell>
          <cell r="D8">
            <v>11.9</v>
          </cell>
        </row>
        <row r="9">
          <cell r="B9">
            <v>13</v>
          </cell>
          <cell r="C9">
            <v>12.2</v>
          </cell>
          <cell r="D9">
            <v>12.3</v>
          </cell>
        </row>
        <row r="10">
          <cell r="B10">
            <v>13</v>
          </cell>
          <cell r="C10">
            <v>11.9</v>
          </cell>
          <cell r="D10">
            <v>12.2</v>
          </cell>
        </row>
        <row r="11">
          <cell r="B11">
            <v>13.3</v>
          </cell>
          <cell r="C11">
            <v>11.8</v>
          </cell>
          <cell r="D11">
            <v>11.8</v>
          </cell>
        </row>
        <row r="12">
          <cell r="B12">
            <v>13.7</v>
          </cell>
          <cell r="C12">
            <v>12.2</v>
          </cell>
          <cell r="D12">
            <v>12.1</v>
          </cell>
        </row>
        <row r="13">
          <cell r="B13">
            <v>13.8</v>
          </cell>
          <cell r="C13">
            <v>11.8</v>
          </cell>
          <cell r="D13">
            <v>11.9</v>
          </cell>
        </row>
        <row r="14">
          <cell r="B14">
            <v>13.7</v>
          </cell>
          <cell r="C14">
            <v>11.8</v>
          </cell>
          <cell r="D14">
            <v>12.2</v>
          </cell>
        </row>
        <row r="15">
          <cell r="B15">
            <v>13.6</v>
          </cell>
          <cell r="C15">
            <v>11.5</v>
          </cell>
          <cell r="D15">
            <v>12.4</v>
          </cell>
        </row>
        <row r="16">
          <cell r="B16">
            <v>13.5</v>
          </cell>
          <cell r="C16">
            <v>12</v>
          </cell>
          <cell r="D16">
            <v>12.6</v>
          </cell>
        </row>
        <row r="17">
          <cell r="B17">
            <v>12.9</v>
          </cell>
          <cell r="C17">
            <v>12.3</v>
          </cell>
          <cell r="D17">
            <v>12.5</v>
          </cell>
        </row>
        <row r="18">
          <cell r="B18">
            <v>12.9</v>
          </cell>
          <cell r="C18">
            <v>11.9</v>
          </cell>
          <cell r="D18">
            <v>12.8</v>
          </cell>
        </row>
        <row r="19">
          <cell r="B19">
            <v>13</v>
          </cell>
          <cell r="C19">
            <v>11.8</v>
          </cell>
          <cell r="D19">
            <v>12.9</v>
          </cell>
        </row>
        <row r="20">
          <cell r="B20">
            <v>12.7</v>
          </cell>
          <cell r="C20">
            <v>12.1</v>
          </cell>
          <cell r="D20">
            <v>12.7</v>
          </cell>
        </row>
        <row r="21">
          <cell r="B21">
            <v>12.8</v>
          </cell>
          <cell r="C21">
            <v>12.2</v>
          </cell>
          <cell r="D21">
            <v>12.9</v>
          </cell>
        </row>
        <row r="22">
          <cell r="B22">
            <v>12.8</v>
          </cell>
          <cell r="C22">
            <v>11.8</v>
          </cell>
          <cell r="D22">
            <v>12.2</v>
          </cell>
        </row>
        <row r="23">
          <cell r="B23">
            <v>12.6</v>
          </cell>
          <cell r="C23">
            <v>12.1</v>
          </cell>
          <cell r="D23">
            <v>12.2</v>
          </cell>
        </row>
        <row r="24">
          <cell r="B24">
            <v>12.8</v>
          </cell>
          <cell r="C24">
            <v>12.1</v>
          </cell>
          <cell r="D24">
            <v>12.2</v>
          </cell>
        </row>
        <row r="25">
          <cell r="B25">
            <v>12.9</v>
          </cell>
          <cell r="C25">
            <v>11.7</v>
          </cell>
          <cell r="D25">
            <v>12.3</v>
          </cell>
        </row>
        <row r="26">
          <cell r="B26">
            <v>12.8</v>
          </cell>
          <cell r="C26">
            <v>11.4</v>
          </cell>
          <cell r="D26">
            <v>11.7</v>
          </cell>
        </row>
        <row r="27">
          <cell r="B27">
            <v>12.7</v>
          </cell>
          <cell r="C27">
            <v>11.4</v>
          </cell>
          <cell r="D27">
            <v>11</v>
          </cell>
        </row>
        <row r="28">
          <cell r="B28">
            <v>12.9</v>
          </cell>
          <cell r="C28">
            <v>11.3</v>
          </cell>
          <cell r="D28">
            <v>10.8</v>
          </cell>
        </row>
        <row r="29">
          <cell r="B29">
            <v>12.6</v>
          </cell>
          <cell r="C29">
            <v>11.1</v>
          </cell>
          <cell r="D29">
            <v>10.6</v>
          </cell>
        </row>
        <row r="30">
          <cell r="B30">
            <v>12.5</v>
          </cell>
          <cell r="C30">
            <v>11.3</v>
          </cell>
          <cell r="D30">
            <v>11.1</v>
          </cell>
        </row>
        <row r="31">
          <cell r="B31">
            <v>12.5</v>
          </cell>
          <cell r="C31">
            <v>11.5</v>
          </cell>
          <cell r="D31">
            <v>10.5</v>
          </cell>
        </row>
        <row r="32">
          <cell r="B32">
            <v>12.2</v>
          </cell>
          <cell r="C32">
            <v>11.6</v>
          </cell>
          <cell r="D32">
            <v>10.8</v>
          </cell>
        </row>
        <row r="33">
          <cell r="B33">
            <v>12.4</v>
          </cell>
          <cell r="C33"/>
          <cell r="D33">
            <v>10.9</v>
          </cell>
        </row>
        <row r="34">
          <cell r="B34">
            <v>12.6</v>
          </cell>
          <cell r="D34">
            <v>10</v>
          </cell>
        </row>
        <row r="35">
          <cell r="B35">
            <v>12.5</v>
          </cell>
          <cell r="D35">
            <v>10.1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"/>
      <sheetName val="R4"/>
      <sheetName val="R5"/>
    </sheetNames>
    <sheetDataSet>
      <sheetData sheetId="0"/>
      <sheetData sheetId="1">
        <row r="5">
          <cell r="E5">
            <v>10.5</v>
          </cell>
          <cell r="F5">
            <v>15.2</v>
          </cell>
          <cell r="G5">
            <v>17.2</v>
          </cell>
          <cell r="H5">
            <v>21.7</v>
          </cell>
          <cell r="I5">
            <v>21.9</v>
          </cell>
          <cell r="J5">
            <v>21.5</v>
          </cell>
          <cell r="K5">
            <v>23.6</v>
          </cell>
          <cell r="L5">
            <v>19.399999999999999</v>
          </cell>
          <cell r="M5">
            <v>17.399999999999999</v>
          </cell>
        </row>
        <row r="6">
          <cell r="E6">
            <v>10.7</v>
          </cell>
          <cell r="F6">
            <v>15.6</v>
          </cell>
          <cell r="G6">
            <v>17.7</v>
          </cell>
          <cell r="H6">
            <v>21.8</v>
          </cell>
          <cell r="I6">
            <v>22</v>
          </cell>
          <cell r="J6">
            <v>21.7</v>
          </cell>
          <cell r="K6">
            <v>23.8</v>
          </cell>
          <cell r="L6">
            <v>19.8</v>
          </cell>
          <cell r="M6">
            <v>17.100000000000001</v>
          </cell>
        </row>
        <row r="7">
          <cell r="E7">
            <v>9.9</v>
          </cell>
          <cell r="F7">
            <v>15.9</v>
          </cell>
          <cell r="G7">
            <v>17.8</v>
          </cell>
          <cell r="H7">
            <v>22.5</v>
          </cell>
          <cell r="I7">
            <v>21.9</v>
          </cell>
          <cell r="J7">
            <v>21.5</v>
          </cell>
          <cell r="K7">
            <v>23.9</v>
          </cell>
          <cell r="L7">
            <v>20</v>
          </cell>
          <cell r="M7">
            <v>16.7</v>
          </cell>
        </row>
        <row r="8">
          <cell r="E8">
            <v>10.199999999999999</v>
          </cell>
          <cell r="F8">
            <v>15.9</v>
          </cell>
          <cell r="G8">
            <v>18.3</v>
          </cell>
          <cell r="H8">
            <v>21.8</v>
          </cell>
          <cell r="I8">
            <v>22.7</v>
          </cell>
          <cell r="J8">
            <v>21.5</v>
          </cell>
          <cell r="K8">
            <v>24</v>
          </cell>
          <cell r="L8">
            <v>19.7</v>
          </cell>
          <cell r="M8">
            <v>16.7</v>
          </cell>
        </row>
        <row r="9">
          <cell r="E9">
            <v>10</v>
          </cell>
          <cell r="F9">
            <v>16.100000000000001</v>
          </cell>
          <cell r="G9">
            <v>18.100000000000001</v>
          </cell>
          <cell r="H9">
            <v>22.1</v>
          </cell>
          <cell r="I9">
            <v>22.8</v>
          </cell>
          <cell r="J9">
            <v>21.7</v>
          </cell>
          <cell r="K9">
            <v>23.1</v>
          </cell>
          <cell r="L9">
            <v>19.2</v>
          </cell>
          <cell r="M9">
            <v>15.8</v>
          </cell>
        </row>
        <row r="10">
          <cell r="E10">
            <v>12.1</v>
          </cell>
          <cell r="F10">
            <v>16.399999999999999</v>
          </cell>
          <cell r="G10">
            <v>17.600000000000001</v>
          </cell>
          <cell r="H10">
            <v>21.8</v>
          </cell>
          <cell r="I10">
            <v>22.6</v>
          </cell>
          <cell r="J10">
            <v>21.9</v>
          </cell>
          <cell r="K10">
            <v>21.3</v>
          </cell>
          <cell r="L10">
            <v>18.899999999999999</v>
          </cell>
          <cell r="M10">
            <v>16.5</v>
          </cell>
        </row>
        <row r="11">
          <cell r="E11">
            <v>12</v>
          </cell>
          <cell r="F11">
            <v>16.3</v>
          </cell>
          <cell r="G11">
            <v>17.7</v>
          </cell>
          <cell r="H11">
            <v>21.3</v>
          </cell>
          <cell r="I11">
            <v>22.4</v>
          </cell>
          <cell r="J11">
            <v>22.2</v>
          </cell>
          <cell r="K11">
            <v>20.399999999999999</v>
          </cell>
          <cell r="L11">
            <v>19.3</v>
          </cell>
          <cell r="M11">
            <v>17.5</v>
          </cell>
        </row>
        <row r="12">
          <cell r="E12">
            <v>12.2</v>
          </cell>
          <cell r="F12">
            <v>16.100000000000001</v>
          </cell>
          <cell r="G12">
            <v>17.7</v>
          </cell>
          <cell r="H12">
            <v>21.3</v>
          </cell>
          <cell r="I12">
            <v>22.9</v>
          </cell>
          <cell r="J12">
            <v>22.2</v>
          </cell>
          <cell r="K12">
            <v>20.9</v>
          </cell>
          <cell r="L12">
            <v>19.399999999999999</v>
          </cell>
          <cell r="M12">
            <v>17.100000000000001</v>
          </cell>
        </row>
        <row r="13">
          <cell r="E13">
            <v>12.7</v>
          </cell>
          <cell r="F13">
            <v>16.5</v>
          </cell>
          <cell r="G13">
            <v>17.8</v>
          </cell>
          <cell r="H13">
            <v>21.7</v>
          </cell>
          <cell r="I13">
            <v>22.9</v>
          </cell>
          <cell r="J13">
            <v>22.4</v>
          </cell>
          <cell r="K13">
            <v>21</v>
          </cell>
          <cell r="L13">
            <v>19.5</v>
          </cell>
          <cell r="M13">
            <v>16.399999999999999</v>
          </cell>
        </row>
        <row r="14">
          <cell r="E14">
            <v>12.9</v>
          </cell>
          <cell r="F14">
            <v>16.5</v>
          </cell>
          <cell r="G14">
            <v>18.2</v>
          </cell>
          <cell r="H14">
            <v>21.2</v>
          </cell>
          <cell r="I14">
            <v>22.8</v>
          </cell>
          <cell r="J14">
            <v>22.4</v>
          </cell>
          <cell r="K14">
            <v>21.1</v>
          </cell>
          <cell r="L14">
            <v>19.600000000000001</v>
          </cell>
          <cell r="M14">
            <v>16.8</v>
          </cell>
        </row>
        <row r="15">
          <cell r="E15">
            <v>13.2</v>
          </cell>
          <cell r="F15">
            <v>16.600000000000001</v>
          </cell>
          <cell r="G15">
            <v>18.600000000000001</v>
          </cell>
          <cell r="H15">
            <v>21.9</v>
          </cell>
          <cell r="I15">
            <v>22.2</v>
          </cell>
          <cell r="J15">
            <v>22.3</v>
          </cell>
          <cell r="K15">
            <v>21.5</v>
          </cell>
          <cell r="L15">
            <v>19.7</v>
          </cell>
          <cell r="M15">
            <v>17.2</v>
          </cell>
        </row>
        <row r="16">
          <cell r="E16">
            <v>13.1</v>
          </cell>
          <cell r="F16">
            <v>17.100000000000001</v>
          </cell>
          <cell r="G16">
            <v>18.399999999999999</v>
          </cell>
          <cell r="H16">
            <v>21.7</v>
          </cell>
          <cell r="I16">
            <v>20.9</v>
          </cell>
          <cell r="J16">
            <v>22.3</v>
          </cell>
          <cell r="K16">
            <v>21.1</v>
          </cell>
          <cell r="L16">
            <v>19.7</v>
          </cell>
          <cell r="M16">
            <v>15.9</v>
          </cell>
        </row>
        <row r="17">
          <cell r="E17">
            <v>13</v>
          </cell>
          <cell r="F17">
            <v>16.899999999999999</v>
          </cell>
          <cell r="G17">
            <v>18.8</v>
          </cell>
          <cell r="H17">
            <v>22.3</v>
          </cell>
          <cell r="I17">
            <v>20</v>
          </cell>
          <cell r="J17">
            <v>22.5</v>
          </cell>
          <cell r="K17">
            <v>20.399999999999999</v>
          </cell>
          <cell r="L17">
            <v>19.899999999999999</v>
          </cell>
          <cell r="M17">
            <v>16.7</v>
          </cell>
        </row>
        <row r="18">
          <cell r="E18">
            <v>13.3</v>
          </cell>
          <cell r="F18">
            <v>16.2</v>
          </cell>
          <cell r="G18">
            <v>18.7</v>
          </cell>
          <cell r="H18">
            <v>22.2</v>
          </cell>
          <cell r="I18">
            <v>19.3</v>
          </cell>
          <cell r="J18">
            <v>22.6</v>
          </cell>
          <cell r="K18">
            <v>20.2</v>
          </cell>
          <cell r="L18">
            <v>19.3</v>
          </cell>
          <cell r="M18">
            <v>17.399999999999999</v>
          </cell>
        </row>
        <row r="19">
          <cell r="E19">
            <v>12.3</v>
          </cell>
          <cell r="F19">
            <v>16.3</v>
          </cell>
          <cell r="G19">
            <v>18.5</v>
          </cell>
          <cell r="H19">
            <v>22</v>
          </cell>
          <cell r="I19">
            <v>19.100000000000001</v>
          </cell>
          <cell r="J19">
            <v>22.6</v>
          </cell>
          <cell r="K19">
            <v>20.3</v>
          </cell>
          <cell r="L19">
            <v>19</v>
          </cell>
          <cell r="M19">
            <v>16.899999999999999</v>
          </cell>
        </row>
        <row r="20">
          <cell r="E20">
            <v>12.2</v>
          </cell>
          <cell r="F20">
            <v>16</v>
          </cell>
          <cell r="G20">
            <v>18.899999999999999</v>
          </cell>
          <cell r="H20">
            <v>21.5</v>
          </cell>
          <cell r="I20">
            <v>19.5</v>
          </cell>
          <cell r="J20">
            <v>22.4</v>
          </cell>
          <cell r="K20">
            <v>20.5</v>
          </cell>
          <cell r="L20">
            <v>18.8</v>
          </cell>
          <cell r="M20">
            <v>16.399999999999999</v>
          </cell>
        </row>
        <row r="21">
          <cell r="E21">
            <v>13.1</v>
          </cell>
          <cell r="F21">
            <v>16.100000000000001</v>
          </cell>
          <cell r="G21">
            <v>18.899999999999999</v>
          </cell>
          <cell r="H21">
            <v>21.5</v>
          </cell>
          <cell r="I21">
            <v>19.7</v>
          </cell>
          <cell r="J21">
            <v>22.3</v>
          </cell>
          <cell r="K21">
            <v>20.6</v>
          </cell>
          <cell r="L21">
            <v>18.5</v>
          </cell>
          <cell r="M21">
            <v>16.5</v>
          </cell>
        </row>
        <row r="22">
          <cell r="E22">
            <v>13.6</v>
          </cell>
          <cell r="F22">
            <v>16.5</v>
          </cell>
          <cell r="G22">
            <v>19.3</v>
          </cell>
          <cell r="H22">
            <v>21.4</v>
          </cell>
          <cell r="I22">
            <v>19.899999999999999</v>
          </cell>
          <cell r="J22">
            <v>22.7</v>
          </cell>
          <cell r="K22">
            <v>20.3</v>
          </cell>
          <cell r="L22">
            <v>17.899999999999999</v>
          </cell>
          <cell r="M22">
            <v>16.399999999999999</v>
          </cell>
        </row>
        <row r="23">
          <cell r="E23">
            <v>14</v>
          </cell>
          <cell r="F23">
            <v>16.8</v>
          </cell>
          <cell r="G23">
            <v>19.5</v>
          </cell>
          <cell r="H23">
            <v>21.2</v>
          </cell>
          <cell r="I23">
            <v>19.600000000000001</v>
          </cell>
          <cell r="J23">
            <v>22.7</v>
          </cell>
          <cell r="K23">
            <v>19.7</v>
          </cell>
          <cell r="L23">
            <v>17.899999999999999</v>
          </cell>
          <cell r="M23">
            <v>16</v>
          </cell>
        </row>
        <row r="24">
          <cell r="E24">
            <v>14.2</v>
          </cell>
          <cell r="F24">
            <v>16.8</v>
          </cell>
          <cell r="G24">
            <v>18.600000000000001</v>
          </cell>
          <cell r="H24">
            <v>21.7</v>
          </cell>
          <cell r="I24">
            <v>20.100000000000001</v>
          </cell>
          <cell r="J24">
            <v>22.2</v>
          </cell>
          <cell r="K24">
            <v>19.2</v>
          </cell>
          <cell r="L24">
            <v>17.899999999999999</v>
          </cell>
          <cell r="M24">
            <v>15.2</v>
          </cell>
        </row>
        <row r="25">
          <cell r="E25">
            <v>14.7</v>
          </cell>
          <cell r="F25">
            <v>16.2</v>
          </cell>
          <cell r="G25">
            <v>18.8</v>
          </cell>
          <cell r="H25">
            <v>22</v>
          </cell>
          <cell r="I25">
            <v>20.5</v>
          </cell>
          <cell r="J25">
            <v>21.5</v>
          </cell>
          <cell r="K25">
            <v>19.600000000000001</v>
          </cell>
          <cell r="L25">
            <v>18.3</v>
          </cell>
          <cell r="M25">
            <v>15</v>
          </cell>
        </row>
        <row r="26">
          <cell r="E26">
            <v>15.3</v>
          </cell>
          <cell r="F26">
            <v>16.5</v>
          </cell>
          <cell r="G26">
            <v>19.100000000000001</v>
          </cell>
          <cell r="H26">
            <v>22.1</v>
          </cell>
          <cell r="I26">
            <v>20.6</v>
          </cell>
          <cell r="J26">
            <v>21.1</v>
          </cell>
          <cell r="K26">
            <v>19.899999999999999</v>
          </cell>
          <cell r="L26">
            <v>18.8</v>
          </cell>
          <cell r="M26">
            <v>15.4</v>
          </cell>
        </row>
        <row r="27">
          <cell r="E27">
            <v>15.5</v>
          </cell>
          <cell r="F27">
            <v>16.7</v>
          </cell>
          <cell r="G27">
            <v>19.399999999999999</v>
          </cell>
          <cell r="H27">
            <v>22</v>
          </cell>
          <cell r="I27">
            <v>21.1</v>
          </cell>
          <cell r="J27">
            <v>21</v>
          </cell>
          <cell r="K27">
            <v>20</v>
          </cell>
          <cell r="L27">
            <v>19</v>
          </cell>
          <cell r="M27">
            <v>15.7</v>
          </cell>
        </row>
        <row r="28">
          <cell r="E28">
            <v>16.2</v>
          </cell>
          <cell r="F28">
            <v>17.2</v>
          </cell>
          <cell r="G28">
            <v>19.8</v>
          </cell>
          <cell r="H28">
            <v>21.9</v>
          </cell>
          <cell r="I28">
            <v>21.1</v>
          </cell>
          <cell r="J28">
            <v>21.6</v>
          </cell>
          <cell r="K28">
            <v>19.3</v>
          </cell>
          <cell r="L28">
            <v>18.7</v>
          </cell>
          <cell r="M28">
            <v>15</v>
          </cell>
        </row>
        <row r="29">
          <cell r="E29">
            <v>16.2</v>
          </cell>
          <cell r="F29">
            <v>18</v>
          </cell>
          <cell r="G29">
            <v>20</v>
          </cell>
          <cell r="H29">
            <v>22</v>
          </cell>
          <cell r="I29">
            <v>21.2</v>
          </cell>
          <cell r="J29">
            <v>21.9</v>
          </cell>
          <cell r="K29">
            <v>18.899999999999999</v>
          </cell>
          <cell r="L29">
            <v>18.7</v>
          </cell>
          <cell r="M29">
            <v>15.1</v>
          </cell>
        </row>
        <row r="30">
          <cell r="E30">
            <v>16.3</v>
          </cell>
          <cell r="F30">
            <v>17.7</v>
          </cell>
          <cell r="G30">
            <v>20.399999999999999</v>
          </cell>
          <cell r="H30">
            <v>21.8</v>
          </cell>
          <cell r="I30">
            <v>21.1</v>
          </cell>
          <cell r="J30">
            <v>21.6</v>
          </cell>
          <cell r="K30">
            <v>19.2</v>
          </cell>
          <cell r="L30">
            <v>18.7</v>
          </cell>
          <cell r="M30">
            <v>15.1</v>
          </cell>
        </row>
        <row r="31">
          <cell r="E31">
            <v>15.2</v>
          </cell>
          <cell r="F31">
            <v>17.8</v>
          </cell>
          <cell r="G31">
            <v>20.399999999999999</v>
          </cell>
          <cell r="H31">
            <v>20.8</v>
          </cell>
          <cell r="I31">
            <v>21.2</v>
          </cell>
          <cell r="J31">
            <v>21.6</v>
          </cell>
          <cell r="K31">
            <v>19.600000000000001</v>
          </cell>
          <cell r="L31">
            <v>18.399999999999999</v>
          </cell>
          <cell r="M31">
            <v>14.5</v>
          </cell>
        </row>
        <row r="32">
          <cell r="E32">
            <v>15.4</v>
          </cell>
          <cell r="F32">
            <v>17.600000000000001</v>
          </cell>
          <cell r="G32">
            <v>20.8</v>
          </cell>
          <cell r="H32">
            <v>21.2</v>
          </cell>
          <cell r="I32">
            <v>21.1</v>
          </cell>
          <cell r="J32">
            <v>23.2</v>
          </cell>
          <cell r="K32">
            <v>20.100000000000001</v>
          </cell>
          <cell r="L32">
            <v>18.100000000000001</v>
          </cell>
          <cell r="M32">
            <v>14.8</v>
          </cell>
        </row>
        <row r="33">
          <cell r="E33">
            <v>15.5</v>
          </cell>
          <cell r="F33">
            <v>17.5</v>
          </cell>
          <cell r="G33">
            <v>21.3</v>
          </cell>
          <cell r="H33">
            <v>21.1</v>
          </cell>
          <cell r="I33">
            <v>21.3</v>
          </cell>
          <cell r="J33">
            <v>23.8</v>
          </cell>
          <cell r="K33">
            <v>19.899999999999999</v>
          </cell>
          <cell r="L33">
            <v>17.8</v>
          </cell>
          <cell r="M33">
            <v>15.1</v>
          </cell>
        </row>
        <row r="34">
          <cell r="E34">
            <v>15</v>
          </cell>
          <cell r="F34">
            <v>17.3</v>
          </cell>
          <cell r="G34">
            <v>21.6</v>
          </cell>
          <cell r="H34">
            <v>21</v>
          </cell>
          <cell r="I34">
            <v>21.4</v>
          </cell>
          <cell r="J34">
            <v>23.2</v>
          </cell>
          <cell r="K34">
            <v>20.100000000000001</v>
          </cell>
          <cell r="L34">
            <v>18.3</v>
          </cell>
          <cell r="M34">
            <v>14.9</v>
          </cell>
        </row>
        <row r="35">
          <cell r="F35">
            <v>17.5</v>
          </cell>
          <cell r="H35">
            <v>21.5</v>
          </cell>
          <cell r="I35">
            <v>21.2</v>
          </cell>
          <cell r="K35">
            <v>19.7</v>
          </cell>
          <cell r="M35">
            <v>14.4</v>
          </cell>
        </row>
      </sheetData>
      <sheetData sheetId="2">
        <row r="5">
          <cell r="B5">
            <v>14</v>
          </cell>
          <cell r="C5">
            <v>12.6</v>
          </cell>
          <cell r="D5">
            <v>12.3</v>
          </cell>
        </row>
        <row r="6">
          <cell r="B6">
            <v>13.5</v>
          </cell>
          <cell r="C6">
            <v>12.6</v>
          </cell>
          <cell r="D6">
            <v>13.1</v>
          </cell>
        </row>
        <row r="7">
          <cell r="B7">
            <v>13.7</v>
          </cell>
          <cell r="C7">
            <v>12.2</v>
          </cell>
          <cell r="D7">
            <v>12.2</v>
          </cell>
        </row>
        <row r="8">
          <cell r="B8">
            <v>13.8</v>
          </cell>
          <cell r="C8">
            <v>12.3</v>
          </cell>
          <cell r="D8">
            <v>12.3</v>
          </cell>
        </row>
        <row r="9">
          <cell r="B9">
            <v>13.5</v>
          </cell>
          <cell r="C9">
            <v>12.3</v>
          </cell>
          <cell r="D9">
            <v>11.7</v>
          </cell>
        </row>
        <row r="10">
          <cell r="B10">
            <v>13.5</v>
          </cell>
          <cell r="C10">
            <v>12.4</v>
          </cell>
          <cell r="D10">
            <v>12.3</v>
          </cell>
        </row>
        <row r="11">
          <cell r="B11">
            <v>13.6</v>
          </cell>
          <cell r="C11">
            <v>12.5</v>
          </cell>
          <cell r="D11">
            <v>12.7</v>
          </cell>
        </row>
        <row r="12">
          <cell r="B12">
            <v>13.5</v>
          </cell>
          <cell r="C12">
            <v>12.3</v>
          </cell>
          <cell r="D12">
            <v>12.9</v>
          </cell>
        </row>
        <row r="13">
          <cell r="B13">
            <v>13.6</v>
          </cell>
          <cell r="C13">
            <v>12.9</v>
          </cell>
          <cell r="D13">
            <v>12.9</v>
          </cell>
        </row>
        <row r="14">
          <cell r="B14">
            <v>13.1</v>
          </cell>
          <cell r="C14">
            <v>11.8</v>
          </cell>
          <cell r="D14">
            <v>13.4</v>
          </cell>
        </row>
        <row r="15">
          <cell r="B15">
            <v>12.7</v>
          </cell>
          <cell r="C15">
            <v>12.1</v>
          </cell>
          <cell r="D15">
            <v>13.2</v>
          </cell>
        </row>
        <row r="16">
          <cell r="B16">
            <v>13.2</v>
          </cell>
          <cell r="C16">
            <v>12.6</v>
          </cell>
          <cell r="D16">
            <v>13.3</v>
          </cell>
        </row>
        <row r="17">
          <cell r="B17">
            <v>13.7</v>
          </cell>
          <cell r="C17">
            <v>13</v>
          </cell>
          <cell r="D17">
            <v>13.3</v>
          </cell>
        </row>
        <row r="18">
          <cell r="B18">
            <v>14.2</v>
          </cell>
          <cell r="C18">
            <v>12.6</v>
          </cell>
          <cell r="D18">
            <v>12.6</v>
          </cell>
        </row>
        <row r="19">
          <cell r="B19">
            <v>14.2</v>
          </cell>
          <cell r="C19">
            <v>11.8</v>
          </cell>
          <cell r="D19">
            <v>13</v>
          </cell>
        </row>
        <row r="20">
          <cell r="B20">
            <v>14.3</v>
          </cell>
          <cell r="C20">
            <v>12.1</v>
          </cell>
          <cell r="D20">
            <v>13.3</v>
          </cell>
        </row>
        <row r="21">
          <cell r="B21">
            <v>13.8</v>
          </cell>
          <cell r="C21">
            <v>12.3</v>
          </cell>
          <cell r="D21">
            <v>13.4</v>
          </cell>
        </row>
        <row r="22">
          <cell r="B22">
            <v>14.1</v>
          </cell>
          <cell r="C22">
            <v>12.5</v>
          </cell>
          <cell r="D22">
            <v>13.2</v>
          </cell>
        </row>
        <row r="23">
          <cell r="B23">
            <v>13.7</v>
          </cell>
          <cell r="C23">
            <v>12.7</v>
          </cell>
          <cell r="D23">
            <v>13.1</v>
          </cell>
        </row>
        <row r="24">
          <cell r="B24">
            <v>14</v>
          </cell>
          <cell r="C24">
            <v>12.8</v>
          </cell>
          <cell r="D24">
            <v>13.2</v>
          </cell>
        </row>
        <row r="25">
          <cell r="B25">
            <v>13.7</v>
          </cell>
          <cell r="C25">
            <v>11.5</v>
          </cell>
          <cell r="D25">
            <v>13.6</v>
          </cell>
        </row>
        <row r="26">
          <cell r="B26">
            <v>13.2</v>
          </cell>
          <cell r="C26">
            <v>11.6</v>
          </cell>
          <cell r="D26">
            <v>13.9</v>
          </cell>
        </row>
        <row r="27">
          <cell r="B27">
            <v>12.8</v>
          </cell>
          <cell r="C27">
            <v>12</v>
          </cell>
          <cell r="D27">
            <v>14.5</v>
          </cell>
        </row>
        <row r="28">
          <cell r="B28">
            <v>13.3</v>
          </cell>
          <cell r="C28">
            <v>12.5</v>
          </cell>
          <cell r="D28">
            <v>14.1</v>
          </cell>
        </row>
        <row r="29">
          <cell r="B29">
            <v>12.9</v>
          </cell>
          <cell r="C29">
            <v>12.4</v>
          </cell>
          <cell r="D29">
            <v>14.6</v>
          </cell>
        </row>
        <row r="30">
          <cell r="B30">
            <v>12.8</v>
          </cell>
          <cell r="C30">
            <v>11.8</v>
          </cell>
          <cell r="D30">
            <v>14</v>
          </cell>
        </row>
        <row r="31">
          <cell r="B31">
            <v>13</v>
          </cell>
          <cell r="C31">
            <v>11.9</v>
          </cell>
          <cell r="D31">
            <v>14.2</v>
          </cell>
        </row>
        <row r="32">
          <cell r="B32">
            <v>13.3</v>
          </cell>
          <cell r="C32">
            <v>11.9</v>
          </cell>
          <cell r="D32">
            <v>13.8</v>
          </cell>
        </row>
        <row r="33">
          <cell r="B33">
            <v>13.2</v>
          </cell>
          <cell r="C33"/>
          <cell r="D33">
            <v>14.1</v>
          </cell>
        </row>
        <row r="34">
          <cell r="B34">
            <v>13</v>
          </cell>
          <cell r="D34">
            <v>14.4</v>
          </cell>
        </row>
        <row r="35">
          <cell r="B35">
            <v>12.8</v>
          </cell>
          <cell r="D35">
            <v>14.7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更新手順"/>
      <sheetName val="平均水温"/>
      <sheetName val="水温一覧"/>
      <sheetName val="期間"/>
      <sheetName val="R4"/>
      <sheetName val="R5"/>
      <sheetName val="R6"/>
      <sheetName val="記入例"/>
      <sheetName val="原紙"/>
      <sheetName val="No.1"/>
      <sheetName val="No.2"/>
      <sheetName val="No.3"/>
      <sheetName val="No.4"/>
      <sheetName val="No.5-1"/>
      <sheetName val="No.5-2"/>
      <sheetName val="No.6"/>
      <sheetName val="No.7"/>
      <sheetName val="No.8"/>
      <sheetName val="No.9"/>
      <sheetName val="No.10"/>
      <sheetName val="No.11"/>
      <sheetName val="No.12"/>
      <sheetName val="No.13"/>
      <sheetName val="No.14"/>
      <sheetName val="No.15"/>
      <sheetName val="No.16"/>
      <sheetName val="No.17"/>
      <sheetName val="No.18"/>
      <sheetName val="No.19"/>
      <sheetName val="No.20"/>
      <sheetName val="No.21"/>
      <sheetName val="No.22"/>
      <sheetName val="No.23"/>
      <sheetName val="No.24"/>
      <sheetName val="No.25"/>
      <sheetName val="No.26"/>
      <sheetName val="No.27"/>
      <sheetName val="No.28"/>
      <sheetName val="No.29"/>
      <sheetName val="No.30"/>
      <sheetName val="No.31"/>
      <sheetName val="No.32"/>
      <sheetName val="No.33"/>
      <sheetName val="No.34"/>
      <sheetName val="No.35"/>
      <sheetName val="No.36"/>
      <sheetName val="No.37"/>
      <sheetName val="No.38-1"/>
      <sheetName val="No.38-2"/>
      <sheetName val="No.39"/>
      <sheetName val="No.40"/>
      <sheetName val="No.41"/>
      <sheetName val="No.42"/>
      <sheetName val="No.43"/>
      <sheetName val="No.44"/>
      <sheetName val="No.45"/>
      <sheetName val="No.46"/>
      <sheetName val="No.47"/>
      <sheetName val="No.48"/>
      <sheetName val="No.49"/>
      <sheetName val="No.50"/>
      <sheetName val="No.51"/>
      <sheetName val="No.52"/>
    </sheetNames>
    <sheetDataSet>
      <sheetData sheetId="0"/>
      <sheetData sheetId="1">
        <row r="5">
          <cell r="B5">
            <v>12.119192653558907</v>
          </cell>
          <cell r="C5">
            <v>10.446598994055783</v>
          </cell>
          <cell r="D5">
            <v>10.125717421124827</v>
          </cell>
          <cell r="E5">
            <v>11.123508992531626</v>
          </cell>
          <cell r="F5">
            <v>13.7306066148453</v>
          </cell>
          <cell r="G5">
            <v>16.104222679469597</v>
          </cell>
          <cell r="H5">
            <v>18.81934766041762</v>
          </cell>
          <cell r="I5">
            <v>21.17015470202713</v>
          </cell>
          <cell r="J5">
            <v>22.939647919524464</v>
          </cell>
          <cell r="K5">
            <v>21.183239597622318</v>
          </cell>
          <cell r="L5">
            <v>18.225385154702025</v>
          </cell>
          <cell r="M5">
            <v>15.148206447187931</v>
          </cell>
        </row>
        <row r="6">
          <cell r="B6">
            <v>12.033131992074381</v>
          </cell>
          <cell r="C6">
            <v>10.407116445663769</v>
          </cell>
          <cell r="D6">
            <v>10.124001676573691</v>
          </cell>
          <cell r="E6">
            <v>11.21261050144795</v>
          </cell>
          <cell r="F6">
            <v>13.841140832190215</v>
          </cell>
          <cell r="G6">
            <v>16.20163999390337</v>
          </cell>
          <cell r="H6">
            <v>18.899548087181834</v>
          </cell>
          <cell r="I6">
            <v>21.253221307727479</v>
          </cell>
          <cell r="J6">
            <v>22.931529492455422</v>
          </cell>
          <cell r="K6">
            <v>21.098186099679928</v>
          </cell>
          <cell r="L6">
            <v>18.137853833257125</v>
          </cell>
          <cell r="M6">
            <v>15.040810470964793</v>
          </cell>
        </row>
        <row r="7">
          <cell r="B7">
            <v>11.950002743484225</v>
          </cell>
          <cell r="C7">
            <v>10.370454199055022</v>
          </cell>
          <cell r="D7">
            <v>10.122508154244779</v>
          </cell>
          <cell r="E7">
            <v>11.305369989330893</v>
          </cell>
          <cell r="F7">
            <v>13.948580246913581</v>
          </cell>
          <cell r="G7">
            <v>16.299119036732204</v>
          </cell>
          <cell r="H7">
            <v>18.971783264746232</v>
          </cell>
          <cell r="I7">
            <v>21.340451150739217</v>
          </cell>
          <cell r="J7">
            <v>22.920818472793783</v>
          </cell>
          <cell r="K7">
            <v>21.012939643347053</v>
          </cell>
          <cell r="L7">
            <v>18.050646242950773</v>
          </cell>
          <cell r="M7">
            <v>14.933789437585736</v>
          </cell>
        </row>
        <row r="8">
          <cell r="B8">
            <v>11.870483920134127</v>
          </cell>
          <cell r="C8">
            <v>10.336829446730681</v>
          </cell>
          <cell r="D8">
            <v>10.121512117055325</v>
          </cell>
          <cell r="E8">
            <v>11.400476299344611</v>
          </cell>
          <cell r="F8">
            <v>14.052279378143577</v>
          </cell>
          <cell r="G8">
            <v>16.39491312299954</v>
          </cell>
          <cell r="H8">
            <v>19.035973174820914</v>
          </cell>
          <cell r="I8">
            <v>21.431618655692734</v>
          </cell>
          <cell r="J8">
            <v>22.908056698673981</v>
          </cell>
          <cell r="K8">
            <v>20.927118427069047</v>
          </cell>
          <cell r="L8">
            <v>17.962964944368238</v>
          </cell>
          <cell r="M8">
            <v>14.827497713763146</v>
          </cell>
        </row>
        <row r="9">
          <cell r="B9">
            <v>11.794434689833869</v>
          </cell>
          <cell r="C9">
            <v>10.306771681146168</v>
          </cell>
          <cell r="D9">
            <v>10.121535055631764</v>
          </cell>
          <cell r="E9">
            <v>11.495940405426003</v>
          </cell>
          <cell r="F9">
            <v>14.151342021033379</v>
          </cell>
          <cell r="G9">
            <v>16.487707666514254</v>
          </cell>
          <cell r="H9">
            <v>19.092495046486818</v>
          </cell>
          <cell r="I9">
            <v>21.526462429507703</v>
          </cell>
          <cell r="J9">
            <v>22.894028349336992</v>
          </cell>
          <cell r="K9">
            <v>20.840695016003661</v>
          </cell>
          <cell r="L9">
            <v>17.874274958085657</v>
          </cell>
          <cell r="M9">
            <v>14.721610653863742</v>
          </cell>
        </row>
        <row r="10">
          <cell r="B10">
            <v>11.721073159579333</v>
          </cell>
          <cell r="C10">
            <v>10.280354061880812</v>
          </cell>
          <cell r="D10">
            <v>10.122570111263526</v>
          </cell>
          <cell r="E10">
            <v>11.590109739368998</v>
          </cell>
          <cell r="F10">
            <v>14.245784179240969</v>
          </cell>
          <cell r="G10">
            <v>16.577102575826856</v>
          </cell>
          <cell r="H10">
            <v>19.142208504801104</v>
          </cell>
          <cell r="I10">
            <v>21.625375704923037</v>
          </cell>
          <cell r="J10">
            <v>22.879295839048925</v>
          </cell>
          <cell r="K10">
            <v>20.753411827465328</v>
          </cell>
          <cell r="L10">
            <v>17.783773814967233</v>
          </cell>
          <cell r="M10">
            <v>14.615981938728854</v>
          </cell>
        </row>
        <row r="11">
          <cell r="B11">
            <v>11.649144185337601</v>
          </cell>
          <cell r="C11">
            <v>10.256568358481939</v>
          </cell>
          <cell r="D11">
            <v>10.125441091297059</v>
          </cell>
          <cell r="E11">
            <v>11.681697911903674</v>
          </cell>
          <cell r="F11">
            <v>14.335228623685415</v>
          </cell>
          <cell r="G11">
            <v>16.662654320987656</v>
          </cell>
          <cell r="H11">
            <v>19.185531931108063</v>
          </cell>
          <cell r="I11">
            <v>21.728452217649753</v>
          </cell>
          <cell r="J11">
            <v>22.863335619570186</v>
          </cell>
          <cell r="K11">
            <v>20.665181222374642</v>
          </cell>
          <cell r="L11">
            <v>17.691278616064626</v>
          </cell>
          <cell r="M11">
            <v>14.510505258344766</v>
          </cell>
        </row>
        <row r="12">
          <cell r="B12">
            <v>11.577886450236244</v>
          </cell>
          <cell r="C12">
            <v>10.235267489711937</v>
          </cell>
          <cell r="D12">
            <v>10.130839963420208</v>
          </cell>
          <cell r="E12">
            <v>11.769888736473099</v>
          </cell>
          <cell r="F12">
            <v>14.42028577960677</v>
          </cell>
          <cell r="G12">
            <v>16.744388050602044</v>
          </cell>
          <cell r="H12">
            <v>19.224465782655084</v>
          </cell>
          <cell r="I12">
            <v>21.833954427678709</v>
          </cell>
          <cell r="J12">
            <v>22.845989940557839</v>
          </cell>
          <cell r="K12">
            <v>20.576071787837222</v>
          </cell>
          <cell r="L12">
            <v>17.596348117664988</v>
          </cell>
          <cell r="M12">
            <v>14.404778235025146</v>
          </cell>
        </row>
        <row r="13">
          <cell r="B13">
            <v>11.507283950617285</v>
          </cell>
          <cell r="C13">
            <v>10.216022405121173</v>
          </cell>
          <cell r="D13">
            <v>10.139055707971345</v>
          </cell>
          <cell r="E13">
            <v>11.853811156835848</v>
          </cell>
          <cell r="F13">
            <v>14.501617741197991</v>
          </cell>
          <cell r="G13">
            <v>16.822310623380584</v>
          </cell>
          <cell r="H13">
            <v>19.260900777320533</v>
          </cell>
          <cell r="I13">
            <v>21.939724127419602</v>
          </cell>
          <cell r="J13">
            <v>22.826026520347504</v>
          </cell>
          <cell r="K13">
            <v>20.486204694406343</v>
          </cell>
          <cell r="L13">
            <v>17.498889346136259</v>
          </cell>
          <cell r="M13">
            <v>14.298811156835846</v>
          </cell>
        </row>
        <row r="14">
          <cell r="B14">
            <v>11.43829233348575</v>
          </cell>
          <cell r="C14">
            <v>10.198906264288981</v>
          </cell>
          <cell r="D14">
            <v>10.150163313519279</v>
          </cell>
          <cell r="E14">
            <v>11.93296677335772</v>
          </cell>
          <cell r="F14">
            <v>14.579725651577506</v>
          </cell>
          <cell r="G14">
            <v>16.897069044352996</v>
          </cell>
          <cell r="H14">
            <v>19.29849718030788</v>
          </cell>
          <cell r="I14">
            <v>22.043292943148913</v>
          </cell>
          <cell r="J14">
            <v>22.802057613168721</v>
          </cell>
          <cell r="K14">
            <v>20.395664532845604</v>
          </cell>
          <cell r="L14">
            <v>17.39891868617589</v>
          </cell>
          <cell r="M14">
            <v>14.192679469593051</v>
          </cell>
        </row>
        <row r="15">
          <cell r="B15">
            <v>11.371581466239901</v>
          </cell>
          <cell r="C15">
            <v>10.184390032007316</v>
          </cell>
          <cell r="D15">
            <v>10.164126657521718</v>
          </cell>
          <cell r="E15">
            <v>12.007435604328609</v>
          </cell>
          <cell r="F15">
            <v>14.654263831732967</v>
          </cell>
          <cell r="G15">
            <v>16.970323121475385</v>
          </cell>
          <cell r="H15">
            <v>19.339223441548544</v>
          </cell>
          <cell r="I15">
            <v>22.143043743331813</v>
          </cell>
          <cell r="J15">
            <v>22.772155921353452</v>
          </cell>
          <cell r="K15">
            <v>20.303765889346138</v>
          </cell>
          <cell r="L15">
            <v>17.296358405730839</v>
          </cell>
          <cell r="M15">
            <v>14.087089620484683</v>
          </cell>
        </row>
        <row r="16">
          <cell r="B16">
            <v>11.307853223593964</v>
          </cell>
          <cell r="C16">
            <v>10.172057613168725</v>
          </cell>
          <cell r="D16">
            <v>10.1818181679622</v>
          </cell>
          <cell r="E16">
            <v>12.078173296753542</v>
          </cell>
          <cell r="F16">
            <v>14.725720164609053</v>
          </cell>
          <cell r="G16">
            <v>17.044361377838744</v>
          </cell>
          <cell r="H16">
            <v>19.384133516232282</v>
          </cell>
          <cell r="I16">
            <v>22.237966011278772</v>
          </cell>
          <cell r="J16">
            <v>22.735034293552815</v>
          </cell>
          <cell r="K16">
            <v>20.20988843164152</v>
          </cell>
          <cell r="L16">
            <v>17.191351394604482</v>
          </cell>
          <cell r="M16">
            <v>13.981819844535893</v>
          </cell>
        </row>
        <row r="17">
          <cell r="B17">
            <v>11.247461972260325</v>
          </cell>
          <cell r="C17">
            <v>10.161705532693185</v>
          </cell>
          <cell r="D17">
            <v>10.203477899710411</v>
          </cell>
          <cell r="E17">
            <v>12.145812757201645</v>
          </cell>
          <cell r="F17">
            <v>14.794110653863742</v>
          </cell>
          <cell r="G17">
            <v>17.120267489711935</v>
          </cell>
          <cell r="H17">
            <v>19.435240816948635</v>
          </cell>
          <cell r="I17">
            <v>22.327202408169491</v>
          </cell>
          <cell r="J17">
            <v>22.690160036579794</v>
          </cell>
          <cell r="K17">
            <v>20.113997866178938</v>
          </cell>
          <cell r="L17">
            <v>17.084928288370676</v>
          </cell>
          <cell r="M17">
            <v>13.877197073616825</v>
          </cell>
        </row>
        <row r="18">
          <cell r="B18">
            <v>11.191165828379818</v>
          </cell>
          <cell r="C18">
            <v>10.153120865721689</v>
          </cell>
          <cell r="D18">
            <v>10.229212620027434</v>
          </cell>
          <cell r="E18">
            <v>12.211173982624597</v>
          </cell>
          <cell r="F18">
            <v>14.86033683889651</v>
          </cell>
          <cell r="G18">
            <v>17.197901996646856</v>
          </cell>
          <cell r="H18">
            <v>19.494136564548086</v>
          </cell>
          <cell r="I18">
            <v>22.410176802316723</v>
          </cell>
          <cell r="J18">
            <v>22.637048468221305</v>
          </cell>
          <cell r="K18">
            <v>20.015939490931263</v>
          </cell>
          <cell r="L18">
            <v>16.977612635269015</v>
          </cell>
          <cell r="M18">
            <v>13.77380658436214</v>
          </cell>
        </row>
        <row r="19">
          <cell r="B19">
            <v>11.139130925163848</v>
          </cell>
          <cell r="C19">
            <v>10.146398110044199</v>
          </cell>
          <cell r="D19">
            <v>10.259459000152415</v>
          </cell>
          <cell r="E19">
            <v>12.27506973022405</v>
          </cell>
          <cell r="F19">
            <v>14.924603718945283</v>
          </cell>
          <cell r="G19">
            <v>17.276862520957174</v>
          </cell>
          <cell r="H19">
            <v>19.56270080780369</v>
          </cell>
          <cell r="I19">
            <v>22.485707209266884</v>
          </cell>
          <cell r="J19">
            <v>22.57523167200122</v>
          </cell>
          <cell r="K19">
            <v>19.915715592135346</v>
          </cell>
          <cell r="L19">
            <v>16.869943987197075</v>
          </cell>
          <cell r="M19">
            <v>13.67181298582533</v>
          </cell>
        </row>
        <row r="20">
          <cell r="B20">
            <v>11.091822130772748</v>
          </cell>
          <cell r="C20">
            <v>10.141688157293096</v>
          </cell>
          <cell r="D20">
            <v>10.293156226185033</v>
          </cell>
          <cell r="E20">
            <v>12.338885459533607</v>
          </cell>
          <cell r="F20">
            <v>14.98769090077732</v>
          </cell>
          <cell r="G20">
            <v>17.357163542142967</v>
          </cell>
          <cell r="H20">
            <v>19.642171925011432</v>
          </cell>
          <cell r="I20">
            <v>22.552924859015391</v>
          </cell>
          <cell r="J20">
            <v>22.504900929736319</v>
          </cell>
          <cell r="K20">
            <v>19.813884011583603</v>
          </cell>
          <cell r="L20">
            <v>16.762002362444751</v>
          </cell>
          <cell r="M20">
            <v>13.571841182746532</v>
          </cell>
        </row>
        <row r="21">
          <cell r="B21">
            <v>11.049447492760251</v>
          </cell>
          <cell r="C21">
            <v>10.138433165675965</v>
          </cell>
          <cell r="D21">
            <v>10.329619951226951</v>
          </cell>
          <cell r="E21">
            <v>12.403731519585428</v>
          </cell>
          <cell r="F21">
            <v>15.049296601127875</v>
          </cell>
          <cell r="G21">
            <v>17.439323273891173</v>
          </cell>
          <cell r="H21">
            <v>19.731439567139155</v>
          </cell>
          <cell r="I21">
            <v>22.611935680536501</v>
          </cell>
          <cell r="J21">
            <v>22.426385459533609</v>
          </cell>
          <cell r="K21">
            <v>19.71033729614388</v>
          </cell>
          <cell r="L21">
            <v>16.653864730986133</v>
          </cell>
          <cell r="M21">
            <v>13.474878067367777</v>
          </cell>
        </row>
        <row r="22">
          <cell r="B22">
            <v>11.011912208504803</v>
          </cell>
          <cell r="C22">
            <v>10.136617131534827</v>
          </cell>
          <cell r="D22">
            <v>10.367876085962505</v>
          </cell>
          <cell r="E22">
            <v>12.471302011888431</v>
          </cell>
          <cell r="F22">
            <v>15.109139155616523</v>
          </cell>
          <cell r="G22">
            <v>17.524898643499469</v>
          </cell>
          <cell r="H22">
            <v>19.829628105471727</v>
          </cell>
          <cell r="I22">
            <v>22.662850937357113</v>
          </cell>
          <cell r="J22">
            <v>22.34108672458467</v>
          </cell>
          <cell r="K22">
            <v>19.605690443529948</v>
          </cell>
          <cell r="L22">
            <v>16.545342097241274</v>
          </cell>
          <cell r="M22">
            <v>13.381262002743483</v>
          </cell>
        </row>
        <row r="23">
          <cell r="B23">
            <v>10.978145557079715</v>
          </cell>
          <cell r="C23">
            <v>10.135972565157751</v>
          </cell>
          <cell r="D23">
            <v>10.40724531321445</v>
          </cell>
          <cell r="E23">
            <v>12.542402453894223</v>
          </cell>
          <cell r="F23">
            <v>15.167347965249199</v>
          </cell>
          <cell r="G23">
            <v>17.614450541076057</v>
          </cell>
          <cell r="H23">
            <v>19.934727937814355</v>
          </cell>
          <cell r="I23">
            <v>22.707380734644108</v>
          </cell>
          <cell r="J23">
            <v>22.251199512269476</v>
          </cell>
          <cell r="K23">
            <v>19.500197226032618</v>
          </cell>
          <cell r="L23">
            <v>16.436689376619416</v>
          </cell>
          <cell r="M23">
            <v>13.290682822740433</v>
          </cell>
        </row>
        <row r="24">
          <cell r="B24">
            <v>10.946162322816644</v>
          </cell>
          <cell r="C24">
            <v>10.135556012802924</v>
          </cell>
          <cell r="D24">
            <v>10.447965706447189</v>
          </cell>
          <cell r="E24">
            <v>12.617439795762843</v>
          </cell>
          <cell r="F24">
            <v>15.225043438500226</v>
          </cell>
          <cell r="G24">
            <v>17.707349489407104</v>
          </cell>
          <cell r="H24">
            <v>20.044912360920591</v>
          </cell>
          <cell r="I24">
            <v>22.746277244322513</v>
          </cell>
          <cell r="J24">
            <v>22.158776863283038</v>
          </cell>
          <cell r="K24">
            <v>19.394476756591985</v>
          </cell>
          <cell r="L24">
            <v>16.328350099070263</v>
          </cell>
          <cell r="M24">
            <v>13.201942539247064</v>
          </cell>
        </row>
        <row r="25">
          <cell r="B25">
            <v>10.914079408626735</v>
          </cell>
          <cell r="C25">
            <v>10.135325560128029</v>
          </cell>
          <cell r="D25">
            <v>10.489329446730681</v>
          </cell>
          <cell r="E25">
            <v>12.696871742112485</v>
          </cell>
          <cell r="F25">
            <v>15.282670324645633</v>
          </cell>
          <cell r="G25">
            <v>17.802374638012502</v>
          </cell>
          <cell r="H25">
            <v>20.158045267489708</v>
          </cell>
          <cell r="I25">
            <v>22.780474013107764</v>
          </cell>
          <cell r="J25">
            <v>22.065510592897425</v>
          </cell>
          <cell r="K25">
            <v>19.28941457094955</v>
          </cell>
          <cell r="L25">
            <v>16.220798658741046</v>
          </cell>
          <cell r="M25">
            <v>13.11431641518061</v>
          </cell>
        </row>
        <row r="26">
          <cell r="B26">
            <v>10.880413046791647</v>
          </cell>
          <cell r="C26">
            <v>10.135461819844535</v>
          </cell>
          <cell r="D26">
            <v>10.531512421886909</v>
          </cell>
          <cell r="E26">
            <v>12.781210181374792</v>
          </cell>
          <cell r="F26">
            <v>15.341223136716962</v>
          </cell>
          <cell r="G26">
            <v>17.900024386526443</v>
          </cell>
          <cell r="H26">
            <v>20.271214753848501</v>
          </cell>
          <cell r="I26">
            <v>22.810839048925473</v>
          </cell>
          <cell r="J26">
            <v>21.972139155616524</v>
          </cell>
          <cell r="K26">
            <v>19.185135650053343</v>
          </cell>
          <cell r="L26">
            <v>16.113407254991618</v>
          </cell>
          <cell r="M26">
            <v>13.02705151653711</v>
          </cell>
        </row>
        <row r="27">
          <cell r="B27">
            <v>10.844351165980797</v>
          </cell>
          <cell r="C27">
            <v>10.135648834019202</v>
          </cell>
          <cell r="D27">
            <v>10.574455113549766</v>
          </cell>
          <cell r="E27">
            <v>12.870729309556472</v>
          </cell>
          <cell r="F27">
            <v>15.401005944215822</v>
          </cell>
          <cell r="G27">
            <v>18.001130925163849</v>
          </cell>
          <cell r="H27">
            <v>20.382152873037644</v>
          </cell>
          <cell r="I27">
            <v>22.838060509068743</v>
          </cell>
          <cell r="J27">
            <v>21.878948331047102</v>
          </cell>
          <cell r="K27">
            <v>19.081687242798356</v>
          </cell>
          <cell r="L27">
            <v>16.006205608901084</v>
          </cell>
          <cell r="M27">
            <v>12.939868922420361</v>
          </cell>
        </row>
        <row r="28">
          <cell r="B28">
            <v>10.806108672458468</v>
          </cell>
          <cell r="C28">
            <v>10.135273891175125</v>
          </cell>
          <cell r="D28">
            <v>10.618072930955647</v>
          </cell>
          <cell r="E28">
            <v>12.965998323426305</v>
          </cell>
          <cell r="F28">
            <v>15.462761774119798</v>
          </cell>
          <cell r="G28">
            <v>18.105339887212317</v>
          </cell>
          <cell r="H28">
            <v>20.488376771833558</v>
          </cell>
          <cell r="I28">
            <v>22.862624599908557</v>
          </cell>
          <cell r="J28">
            <v>21.786617131534829</v>
          </cell>
          <cell r="K28">
            <v>18.979771985977752</v>
          </cell>
          <cell r="L28">
            <v>15.898847736625514</v>
          </cell>
          <cell r="M28">
            <v>12.852213839353757</v>
          </cell>
        </row>
        <row r="29">
          <cell r="B29">
            <v>10.765596402987349</v>
          </cell>
          <cell r="C29">
            <v>10.134341563786007</v>
          </cell>
          <cell r="D29">
            <v>10.663749047401309</v>
          </cell>
          <cell r="E29">
            <v>13.066605700350555</v>
          </cell>
          <cell r="F29">
            <v>15.526879286694104</v>
          </cell>
          <cell r="G29">
            <v>18.2122648986435</v>
          </cell>
          <cell r="H29">
            <v>20.588696844993141</v>
          </cell>
          <cell r="I29">
            <v>22.884319463496425</v>
          </cell>
          <cell r="J29">
            <v>21.696014327084285</v>
          </cell>
          <cell r="K29">
            <v>18.879307575064779</v>
          </cell>
          <cell r="L29">
            <v>15.79111568358482</v>
          </cell>
          <cell r="M29">
            <v>12.763404206675812</v>
          </cell>
        </row>
        <row r="30">
          <cell r="B30">
            <v>10.722642889803382</v>
          </cell>
          <cell r="C30">
            <v>10.132909007773204</v>
          </cell>
          <cell r="D30">
            <v>10.712432632220699</v>
          </cell>
          <cell r="E30">
            <v>13.171952446273435</v>
          </cell>
          <cell r="F30">
            <v>15.594506172839507</v>
          </cell>
          <cell r="G30">
            <v>18.320717116293249</v>
          </cell>
          <cell r="H30">
            <v>20.68348651120256</v>
          </cell>
          <cell r="I30">
            <v>22.903177107148306</v>
          </cell>
          <cell r="J30">
            <v>21.607629172382257</v>
          </cell>
          <cell r="K30">
            <v>18.780713763145862</v>
          </cell>
          <cell r="L30">
            <v>15.683376771833561</v>
          </cell>
          <cell r="M30">
            <v>12.672532388355433</v>
          </cell>
        </row>
        <row r="31">
          <cell r="B31">
            <v>10.676903825636336</v>
          </cell>
          <cell r="C31">
            <v>10.130711781740589</v>
          </cell>
          <cell r="D31">
            <v>10.7658432403597</v>
          </cell>
          <cell r="E31">
            <v>13.280671391556165</v>
          </cell>
          <cell r="F31">
            <v>15.666989026063099</v>
          </cell>
          <cell r="G31">
            <v>18.428145099832349</v>
          </cell>
          <cell r="H31">
            <v>20.772871513488798</v>
          </cell>
          <cell r="I31">
            <v>22.919163237311388</v>
          </cell>
          <cell r="J31">
            <v>21.521413656454808</v>
          </cell>
          <cell r="K31">
            <v>18.683745922877609</v>
          </cell>
          <cell r="L31">
            <v>15.576106538637402</v>
          </cell>
          <cell r="M31">
            <v>12.579381649138851</v>
          </cell>
        </row>
        <row r="32">
          <cell r="B32">
            <v>10.628886755067827</v>
          </cell>
          <cell r="C32">
            <v>10.128035360463343</v>
          </cell>
          <cell r="D32">
            <v>10.82514936747447</v>
          </cell>
          <cell r="E32">
            <v>13.39202179545801</v>
          </cell>
          <cell r="F32">
            <v>15.744869684499314</v>
          </cell>
          <cell r="G32">
            <v>18.533042219173907</v>
          </cell>
          <cell r="H32">
            <v>20.856957780826097</v>
          </cell>
          <cell r="I32">
            <v>22.93143880506021</v>
          </cell>
          <cell r="J32">
            <v>21.436549306508155</v>
          </cell>
          <cell r="K32">
            <v>18.588657826550829</v>
          </cell>
          <cell r="L32">
            <v>15.469120941929582</v>
          </cell>
          <cell r="M32">
            <v>12.48488477366255</v>
          </cell>
        </row>
        <row r="33">
          <cell r="B33">
            <v>10.580523548239597</v>
          </cell>
          <cell r="C33">
            <v>10.126876390794084</v>
          </cell>
          <cell r="D33">
            <v>10.890452522481331</v>
          </cell>
          <cell r="E33">
            <v>13.5050548696845</v>
          </cell>
          <cell r="F33">
            <v>15.828049839963423</v>
          </cell>
          <cell r="G33">
            <v>18.634157140679775</v>
          </cell>
          <cell r="H33">
            <v>20.936517299192197</v>
          </cell>
          <cell r="I33">
            <v>22.94000381039476</v>
          </cell>
          <cell r="J33">
            <v>21.352425697302245</v>
          </cell>
          <cell r="K33">
            <v>18.495378753238835</v>
          </cell>
          <cell r="L33">
            <v>15.362282807498859</v>
          </cell>
          <cell r="M33">
            <v>12.390706142356347</v>
          </cell>
        </row>
        <row r="34">
          <cell r="B34">
            <v>10.533316262764822</v>
          </cell>
          <cell r="D34">
            <v>10.962137250419143</v>
          </cell>
          <cell r="E34">
            <v>13.618354061880813</v>
          </cell>
          <cell r="F34">
            <v>15.916239140374946</v>
          </cell>
          <cell r="G34">
            <v>18.730489254686788</v>
          </cell>
          <cell r="H34">
            <v>21.013561957018748</v>
          </cell>
          <cell r="I34">
            <v>22.944256973022409</v>
          </cell>
          <cell r="J34">
            <v>21.268120713305901</v>
          </cell>
          <cell r="K34">
            <v>18.403754000914493</v>
          </cell>
          <cell r="L34">
            <v>15.255264060356657</v>
          </cell>
          <cell r="M34">
            <v>12.29811690291114</v>
          </cell>
        </row>
        <row r="35">
          <cell r="B35">
            <v>10.488579484834631</v>
          </cell>
          <cell r="D35">
            <v>11.039846441091296</v>
          </cell>
          <cell r="F35">
            <v>16.008591678097854</v>
          </cell>
          <cell r="H35">
            <v>21.090812376162166</v>
          </cell>
          <cell r="I35">
            <v>22.944174668495663</v>
          </cell>
          <cell r="K35">
            <v>18.313790428288367</v>
          </cell>
          <cell r="M35">
            <v>12.207734339277547</v>
          </cell>
        </row>
      </sheetData>
      <sheetData sheetId="2"/>
      <sheetData sheetId="3"/>
      <sheetData sheetId="4"/>
      <sheetData sheetId="5">
        <row r="5">
          <cell r="E5">
            <v>14.9</v>
          </cell>
          <cell r="F5">
            <v>15.7</v>
          </cell>
          <cell r="G5">
            <v>18.100000000000001</v>
          </cell>
          <cell r="H5">
            <v>21.5</v>
          </cell>
          <cell r="I5">
            <v>22.2</v>
          </cell>
          <cell r="J5">
            <v>24.1</v>
          </cell>
          <cell r="K5">
            <v>23.7</v>
          </cell>
          <cell r="L5">
            <v>19.899999999999999</v>
          </cell>
          <cell r="M5">
            <v>16.100000000000001</v>
          </cell>
        </row>
        <row r="6">
          <cell r="E6">
            <v>14.9</v>
          </cell>
          <cell r="F6">
            <v>15.8</v>
          </cell>
          <cell r="G6">
            <v>18.600000000000001</v>
          </cell>
          <cell r="H6">
            <v>21.5</v>
          </cell>
          <cell r="I6">
            <v>21.7</v>
          </cell>
          <cell r="J6">
            <v>23.7</v>
          </cell>
          <cell r="K6">
            <v>23.5</v>
          </cell>
          <cell r="L6">
            <v>19.8</v>
          </cell>
          <cell r="M6">
            <v>15.7</v>
          </cell>
        </row>
        <row r="7">
          <cell r="E7">
            <v>14.6</v>
          </cell>
          <cell r="F7">
            <v>16.2</v>
          </cell>
          <cell r="G7">
            <v>18.399999999999999</v>
          </cell>
          <cell r="H7">
            <v>21.5</v>
          </cell>
          <cell r="I7">
            <v>21.8</v>
          </cell>
          <cell r="J7">
            <v>23.8</v>
          </cell>
          <cell r="K7">
            <v>23.5</v>
          </cell>
          <cell r="L7">
            <v>19.7</v>
          </cell>
          <cell r="M7">
            <v>15.5</v>
          </cell>
        </row>
        <row r="8">
          <cell r="E8">
            <v>14.7</v>
          </cell>
          <cell r="F8">
            <v>16.7</v>
          </cell>
          <cell r="G8">
            <v>18.2</v>
          </cell>
          <cell r="H8">
            <v>21.8</v>
          </cell>
          <cell r="I8">
            <v>22.2</v>
          </cell>
          <cell r="J8">
            <v>24.3</v>
          </cell>
          <cell r="K8">
            <v>23.4</v>
          </cell>
          <cell r="L8">
            <v>19.7</v>
          </cell>
          <cell r="M8">
            <v>15.4</v>
          </cell>
        </row>
        <row r="9">
          <cell r="E9">
            <v>15</v>
          </cell>
          <cell r="F9">
            <v>17.100000000000001</v>
          </cell>
          <cell r="G9">
            <v>18.600000000000001</v>
          </cell>
          <cell r="H9">
            <v>22.1</v>
          </cell>
          <cell r="I9">
            <v>22.4</v>
          </cell>
          <cell r="J9">
            <v>25</v>
          </cell>
          <cell r="K9">
            <v>23.2</v>
          </cell>
          <cell r="L9">
            <v>19.8</v>
          </cell>
          <cell r="M9">
            <v>15.5</v>
          </cell>
        </row>
        <row r="10">
          <cell r="E10">
            <v>15.3</v>
          </cell>
          <cell r="F10">
            <v>16.899999999999999</v>
          </cell>
          <cell r="G10">
            <v>18.7</v>
          </cell>
          <cell r="H10">
            <v>21.9</v>
          </cell>
          <cell r="I10">
            <v>22.2</v>
          </cell>
          <cell r="J10">
            <v>24.6</v>
          </cell>
          <cell r="K10">
            <v>22.7</v>
          </cell>
          <cell r="L10">
            <v>19.899999999999999</v>
          </cell>
          <cell r="M10">
            <v>15.5</v>
          </cell>
        </row>
        <row r="11">
          <cell r="E11">
            <v>15.5</v>
          </cell>
          <cell r="F11">
            <v>16.100000000000001</v>
          </cell>
          <cell r="G11">
            <v>18.2</v>
          </cell>
          <cell r="H11">
            <v>22.6</v>
          </cell>
          <cell r="I11">
            <v>21.8</v>
          </cell>
          <cell r="J11">
            <v>24.9</v>
          </cell>
          <cell r="K11">
            <v>22.3</v>
          </cell>
          <cell r="L11">
            <v>20.3</v>
          </cell>
          <cell r="M11">
            <v>15.6</v>
          </cell>
        </row>
        <row r="12">
          <cell r="E12">
            <v>15.2</v>
          </cell>
          <cell r="F12">
            <v>15.2</v>
          </cell>
          <cell r="G12">
            <v>18.399999999999999</v>
          </cell>
          <cell r="H12">
            <v>21.9</v>
          </cell>
          <cell r="I12">
            <v>22.2</v>
          </cell>
          <cell r="J12">
            <v>24.2</v>
          </cell>
          <cell r="K12">
            <v>21.8</v>
          </cell>
          <cell r="L12">
            <v>19.899999999999999</v>
          </cell>
          <cell r="M12">
            <v>15.7</v>
          </cell>
        </row>
        <row r="13">
          <cell r="E13">
            <v>14.7</v>
          </cell>
          <cell r="F13">
            <v>15.2</v>
          </cell>
          <cell r="G13">
            <v>18.600000000000001</v>
          </cell>
          <cell r="H13">
            <v>22.4</v>
          </cell>
          <cell r="I13">
            <v>22.5</v>
          </cell>
          <cell r="J13">
            <v>24.2</v>
          </cell>
          <cell r="K13">
            <v>21.5</v>
          </cell>
          <cell r="L13">
            <v>19.5</v>
          </cell>
          <cell r="M13">
            <v>15.7</v>
          </cell>
        </row>
        <row r="14">
          <cell r="E14">
            <v>14.8</v>
          </cell>
          <cell r="F14">
            <v>15.6</v>
          </cell>
          <cell r="G14">
            <v>18.5</v>
          </cell>
          <cell r="H14">
            <v>21.8</v>
          </cell>
          <cell r="I14">
            <v>22.7</v>
          </cell>
          <cell r="J14">
            <v>24.8</v>
          </cell>
          <cell r="K14">
            <v>21.7</v>
          </cell>
          <cell r="L14">
            <v>19.7</v>
          </cell>
          <cell r="M14">
            <v>16</v>
          </cell>
        </row>
        <row r="15">
          <cell r="E15">
            <v>15</v>
          </cell>
          <cell r="F15">
            <v>16</v>
          </cell>
          <cell r="G15">
            <v>19</v>
          </cell>
          <cell r="H15">
            <v>21.9</v>
          </cell>
          <cell r="I15">
            <v>22.6</v>
          </cell>
          <cell r="J15">
            <v>24.5</v>
          </cell>
          <cell r="K15">
            <v>21.8</v>
          </cell>
          <cell r="L15">
            <v>19.3</v>
          </cell>
          <cell r="M15">
            <v>16.2</v>
          </cell>
        </row>
        <row r="16">
          <cell r="E16">
            <v>14.8</v>
          </cell>
          <cell r="F16">
            <v>16.100000000000001</v>
          </cell>
          <cell r="G16">
            <v>19</v>
          </cell>
          <cell r="H16">
            <v>22.7</v>
          </cell>
          <cell r="I16">
            <v>23.3</v>
          </cell>
          <cell r="J16">
            <v>24.2</v>
          </cell>
          <cell r="K16">
            <v>21.6</v>
          </cell>
          <cell r="L16">
            <v>18.8</v>
          </cell>
          <cell r="M16">
            <v>16.399999999999999</v>
          </cell>
        </row>
        <row r="17">
          <cell r="E17">
            <v>14.3</v>
          </cell>
          <cell r="F17">
            <v>16.3</v>
          </cell>
          <cell r="G17">
            <v>19.2</v>
          </cell>
          <cell r="H17">
            <v>23.2</v>
          </cell>
          <cell r="I17">
            <v>24.1</v>
          </cell>
          <cell r="J17">
            <v>24.3</v>
          </cell>
          <cell r="K17">
            <v>21.2</v>
          </cell>
          <cell r="L17">
            <v>18.399999999999999</v>
          </cell>
          <cell r="M17">
            <v>16.5</v>
          </cell>
        </row>
        <row r="18">
          <cell r="E18">
            <v>14.2</v>
          </cell>
          <cell r="F18">
            <v>16.3</v>
          </cell>
          <cell r="G18">
            <v>19.7</v>
          </cell>
          <cell r="H18">
            <v>22.8</v>
          </cell>
          <cell r="I18">
            <v>25</v>
          </cell>
          <cell r="J18">
            <v>24.6</v>
          </cell>
          <cell r="K18">
            <v>21.2</v>
          </cell>
          <cell r="L18">
            <v>18.399999999999999</v>
          </cell>
          <cell r="M18">
            <v>16.3</v>
          </cell>
        </row>
        <row r="19">
          <cell r="E19">
            <v>14.3</v>
          </cell>
          <cell r="F19">
            <v>16.3</v>
          </cell>
          <cell r="G19">
            <v>19.600000000000001</v>
          </cell>
          <cell r="H19">
            <v>22.6</v>
          </cell>
          <cell r="I19">
            <v>24.7</v>
          </cell>
          <cell r="J19">
            <v>24.8</v>
          </cell>
          <cell r="K19">
            <v>21.2</v>
          </cell>
          <cell r="L19">
            <v>18.5</v>
          </cell>
          <cell r="M19">
            <v>16.3</v>
          </cell>
        </row>
        <row r="20">
          <cell r="E20">
            <v>14.3</v>
          </cell>
          <cell r="F20">
            <v>16.5</v>
          </cell>
          <cell r="G20">
            <v>19.7</v>
          </cell>
          <cell r="H20">
            <v>22.8</v>
          </cell>
          <cell r="I20">
            <v>24.2</v>
          </cell>
          <cell r="J20">
            <v>24.6</v>
          </cell>
          <cell r="K20">
            <v>21</v>
          </cell>
          <cell r="L20">
            <v>18.100000000000001</v>
          </cell>
          <cell r="M20">
            <v>16.5</v>
          </cell>
        </row>
        <row r="21">
          <cell r="E21">
            <v>14.6</v>
          </cell>
          <cell r="F21">
            <v>17</v>
          </cell>
          <cell r="G21">
            <v>20</v>
          </cell>
          <cell r="H21">
            <v>23.1</v>
          </cell>
          <cell r="I21">
            <v>24.1</v>
          </cell>
          <cell r="J21">
            <v>25.4</v>
          </cell>
          <cell r="K21">
            <v>21.1</v>
          </cell>
          <cell r="L21">
            <v>18.100000000000001</v>
          </cell>
          <cell r="M21">
            <v>16.8</v>
          </cell>
        </row>
        <row r="22">
          <cell r="E22">
            <v>14.6</v>
          </cell>
          <cell r="F22">
            <v>17.2</v>
          </cell>
          <cell r="G22">
            <v>20.3</v>
          </cell>
          <cell r="H22">
            <v>22.8</v>
          </cell>
          <cell r="I22">
            <v>24</v>
          </cell>
          <cell r="J22">
            <v>24.8</v>
          </cell>
          <cell r="K22">
            <v>21</v>
          </cell>
          <cell r="L22">
            <v>18.2</v>
          </cell>
          <cell r="M22">
            <v>16.2</v>
          </cell>
        </row>
        <row r="23">
          <cell r="E23">
            <v>14.9</v>
          </cell>
          <cell r="F23">
            <v>17.600000000000001</v>
          </cell>
          <cell r="G23">
            <v>20.3</v>
          </cell>
          <cell r="H23">
            <v>22.9</v>
          </cell>
          <cell r="I23">
            <v>24.2</v>
          </cell>
          <cell r="J23">
            <v>25</v>
          </cell>
          <cell r="K23">
            <v>21</v>
          </cell>
          <cell r="L23">
            <v>17.7</v>
          </cell>
          <cell r="M23">
            <v>15.8</v>
          </cell>
        </row>
        <row r="24">
          <cell r="E24">
            <v>15.3</v>
          </cell>
          <cell r="F24">
            <v>17.600000000000001</v>
          </cell>
          <cell r="G24">
            <v>21</v>
          </cell>
          <cell r="H24">
            <v>23</v>
          </cell>
          <cell r="I24">
            <v>24.3</v>
          </cell>
          <cell r="J24">
            <v>25</v>
          </cell>
          <cell r="K24">
            <v>20.9</v>
          </cell>
          <cell r="L24">
            <v>17.399999999999999</v>
          </cell>
          <cell r="M24">
            <v>16.2</v>
          </cell>
        </row>
        <row r="25">
          <cell r="E25">
            <v>15.5</v>
          </cell>
          <cell r="F25">
            <v>17.600000000000001</v>
          </cell>
          <cell r="G25">
            <v>21.4</v>
          </cell>
          <cell r="H25">
            <v>23.7</v>
          </cell>
          <cell r="I25">
            <v>24</v>
          </cell>
          <cell r="J25">
            <v>24.7</v>
          </cell>
          <cell r="K25">
            <v>20.9</v>
          </cell>
          <cell r="L25">
            <v>17</v>
          </cell>
          <cell r="M25">
            <v>16.100000000000001</v>
          </cell>
        </row>
        <row r="26">
          <cell r="E26">
            <v>15.9</v>
          </cell>
          <cell r="F26">
            <v>17.899999999999999</v>
          </cell>
          <cell r="G26">
            <v>20.9</v>
          </cell>
          <cell r="H26">
            <v>24</v>
          </cell>
          <cell r="I26">
            <v>24.4</v>
          </cell>
          <cell r="J26">
            <v>24.2</v>
          </cell>
          <cell r="K26">
            <v>20.5</v>
          </cell>
          <cell r="L26">
            <v>16.7</v>
          </cell>
          <cell r="M26">
            <v>16</v>
          </cell>
        </row>
        <row r="27">
          <cell r="E27">
            <v>15.4</v>
          </cell>
          <cell r="F27">
            <v>18</v>
          </cell>
          <cell r="G27">
            <v>20.6</v>
          </cell>
          <cell r="H27">
            <v>24.4</v>
          </cell>
          <cell r="I27">
            <v>24.1</v>
          </cell>
          <cell r="J27">
            <v>23.6</v>
          </cell>
          <cell r="K27">
            <v>20.3</v>
          </cell>
          <cell r="L27">
            <v>17</v>
          </cell>
          <cell r="M27">
            <v>15.6</v>
          </cell>
        </row>
        <row r="28">
          <cell r="E28">
            <v>15.2</v>
          </cell>
          <cell r="F28">
            <v>17.5</v>
          </cell>
          <cell r="G28">
            <v>20.399999999999999</v>
          </cell>
          <cell r="H28">
            <v>24.5</v>
          </cell>
          <cell r="I28">
            <v>24.2</v>
          </cell>
          <cell r="J28">
            <v>23.3</v>
          </cell>
          <cell r="K28">
            <v>20</v>
          </cell>
          <cell r="L28">
            <v>17.399999999999999</v>
          </cell>
          <cell r="M28">
            <v>15.5</v>
          </cell>
        </row>
        <row r="29">
          <cell r="E29">
            <v>14.8</v>
          </cell>
          <cell r="F29">
            <v>17.600000000000001</v>
          </cell>
          <cell r="G29">
            <v>20.7</v>
          </cell>
          <cell r="H29">
            <v>24.4</v>
          </cell>
          <cell r="I29">
            <v>23.9</v>
          </cell>
          <cell r="J29">
            <v>22.8</v>
          </cell>
          <cell r="K29">
            <v>20</v>
          </cell>
          <cell r="L29">
            <v>17.100000000000001</v>
          </cell>
          <cell r="M29">
            <v>15.3</v>
          </cell>
        </row>
        <row r="30">
          <cell r="E30">
            <v>15.2</v>
          </cell>
          <cell r="F30">
            <v>17.7</v>
          </cell>
          <cell r="G30">
            <v>20.6</v>
          </cell>
          <cell r="H30">
            <v>24.7</v>
          </cell>
          <cell r="I30">
            <v>23.9</v>
          </cell>
          <cell r="J30">
            <v>23.2</v>
          </cell>
          <cell r="K30">
            <v>20.100000000000001</v>
          </cell>
          <cell r="L30">
            <v>16.2</v>
          </cell>
          <cell r="M30">
            <v>15.2</v>
          </cell>
        </row>
        <row r="31">
          <cell r="E31">
            <v>15.3</v>
          </cell>
          <cell r="F31">
            <v>17.8</v>
          </cell>
          <cell r="G31">
            <v>22</v>
          </cell>
          <cell r="H31">
            <v>24.7</v>
          </cell>
          <cell r="I31">
            <v>24.2</v>
          </cell>
          <cell r="J31">
            <v>23.3</v>
          </cell>
          <cell r="K31">
            <v>20.100000000000001</v>
          </cell>
          <cell r="L31">
            <v>16.600000000000001</v>
          </cell>
          <cell r="M31">
            <v>15.6</v>
          </cell>
        </row>
        <row r="32">
          <cell r="E32">
            <v>15.5</v>
          </cell>
          <cell r="F32">
            <v>18.2</v>
          </cell>
          <cell r="G32">
            <v>21.7</v>
          </cell>
          <cell r="H32">
            <v>24.1</v>
          </cell>
          <cell r="I32">
            <v>24.2</v>
          </cell>
          <cell r="J32">
            <v>23.3</v>
          </cell>
          <cell r="K32">
            <v>20.2</v>
          </cell>
          <cell r="L32">
            <v>16.8</v>
          </cell>
          <cell r="M32">
            <v>15.5</v>
          </cell>
        </row>
        <row r="33">
          <cell r="E33">
            <v>15.7</v>
          </cell>
          <cell r="F33">
            <v>18</v>
          </cell>
          <cell r="G33">
            <v>21.5</v>
          </cell>
          <cell r="H33">
            <v>23.6</v>
          </cell>
          <cell r="I33">
            <v>24.6</v>
          </cell>
          <cell r="J33">
            <v>23.2</v>
          </cell>
          <cell r="K33">
            <v>20</v>
          </cell>
          <cell r="L33">
            <v>16.600000000000001</v>
          </cell>
          <cell r="M33">
            <v>15.5</v>
          </cell>
        </row>
        <row r="34">
          <cell r="E34">
            <v>15.7</v>
          </cell>
          <cell r="F34">
            <v>18.100000000000001</v>
          </cell>
          <cell r="G34">
            <v>21.6</v>
          </cell>
          <cell r="H34">
            <v>23.3</v>
          </cell>
          <cell r="I34">
            <v>24.8</v>
          </cell>
          <cell r="J34">
            <v>23.4</v>
          </cell>
          <cell r="K34">
            <v>19.8</v>
          </cell>
          <cell r="L34">
            <v>16.600000000000001</v>
          </cell>
          <cell r="M34">
            <v>15.4</v>
          </cell>
        </row>
        <row r="35">
          <cell r="F35">
            <v>18.2</v>
          </cell>
          <cell r="H35">
            <v>23</v>
          </cell>
          <cell r="I35">
            <v>24.8</v>
          </cell>
          <cell r="K35">
            <v>20</v>
          </cell>
          <cell r="M35">
            <v>15.5</v>
          </cell>
        </row>
      </sheetData>
      <sheetData sheetId="6">
        <row r="5">
          <cell r="B5">
            <v>15.3</v>
          </cell>
          <cell r="C5">
            <v>14</v>
          </cell>
          <cell r="D5">
            <v>14</v>
          </cell>
        </row>
        <row r="6">
          <cell r="B6">
            <v>15.2</v>
          </cell>
          <cell r="C6">
            <v>13.7</v>
          </cell>
          <cell r="D6">
            <v>13.5</v>
          </cell>
        </row>
        <row r="7">
          <cell r="B7">
            <v>15.1</v>
          </cell>
          <cell r="C7">
            <v>13.5</v>
          </cell>
          <cell r="D7">
            <v>13.3</v>
          </cell>
        </row>
        <row r="8">
          <cell r="B8">
            <v>15.2</v>
          </cell>
          <cell r="C8">
            <v>13.5</v>
          </cell>
          <cell r="D8">
            <v>13.1</v>
          </cell>
        </row>
        <row r="9">
          <cell r="B9">
            <v>14.8</v>
          </cell>
          <cell r="C9">
            <v>13.4</v>
          </cell>
          <cell r="D9">
            <v>12.9</v>
          </cell>
        </row>
        <row r="10">
          <cell r="B10">
            <v>14.8</v>
          </cell>
          <cell r="C10">
            <v>13.3</v>
          </cell>
          <cell r="D10">
            <v>12.5</v>
          </cell>
        </row>
        <row r="11">
          <cell r="B11">
            <v>14.7</v>
          </cell>
          <cell r="C11">
            <v>13.4</v>
          </cell>
          <cell r="D11">
            <v>12.9</v>
          </cell>
        </row>
        <row r="12">
          <cell r="B12">
            <v>14.4</v>
          </cell>
          <cell r="C12">
            <v>13.7</v>
          </cell>
          <cell r="D12">
            <v>12.9</v>
          </cell>
        </row>
        <row r="13">
          <cell r="B13">
            <v>14.3</v>
          </cell>
          <cell r="C13">
            <v>13.7</v>
          </cell>
          <cell r="D13">
            <v>13.2</v>
          </cell>
        </row>
        <row r="14">
          <cell r="B14">
            <v>14.2</v>
          </cell>
          <cell r="C14">
            <v>13.7</v>
          </cell>
          <cell r="D14">
            <v>12.8</v>
          </cell>
        </row>
        <row r="15">
          <cell r="B15">
            <v>13.8</v>
          </cell>
          <cell r="C15">
            <v>13.7</v>
          </cell>
          <cell r="D15">
            <v>12.8</v>
          </cell>
        </row>
        <row r="16">
          <cell r="B16">
            <v>14</v>
          </cell>
          <cell r="C16">
            <v>13.6</v>
          </cell>
          <cell r="D16">
            <v>13.2</v>
          </cell>
        </row>
        <row r="17">
          <cell r="B17">
            <v>14.3</v>
          </cell>
          <cell r="C17">
            <v>13.4</v>
          </cell>
          <cell r="D17">
            <v>13.2</v>
          </cell>
        </row>
        <row r="18">
          <cell r="B18">
            <v>13.9</v>
          </cell>
          <cell r="C18">
            <v>13.5</v>
          </cell>
          <cell r="D18">
            <v>13.7</v>
          </cell>
        </row>
        <row r="19">
          <cell r="B19">
            <v>13.7</v>
          </cell>
          <cell r="C19">
            <v>13.8</v>
          </cell>
          <cell r="D19">
            <v>14.1</v>
          </cell>
        </row>
        <row r="20">
          <cell r="B20">
            <v>13.4</v>
          </cell>
          <cell r="C20">
            <v>14</v>
          </cell>
          <cell r="D20">
            <v>14.2</v>
          </cell>
        </row>
        <row r="21">
          <cell r="B21">
            <v>13.2</v>
          </cell>
          <cell r="C21">
            <v>13.9</v>
          </cell>
          <cell r="D21">
            <v>14.2</v>
          </cell>
        </row>
        <row r="22">
          <cell r="B22">
            <v>13.3</v>
          </cell>
          <cell r="C22">
            <v>14.1</v>
          </cell>
          <cell r="D22">
            <v>13.7</v>
          </cell>
        </row>
        <row r="23">
          <cell r="B23">
            <v>13.5</v>
          </cell>
          <cell r="C23">
            <v>14.4</v>
          </cell>
          <cell r="D23">
            <v>13.1</v>
          </cell>
        </row>
        <row r="24">
          <cell r="B24">
            <v>13.6</v>
          </cell>
          <cell r="C24">
            <v>14.6</v>
          </cell>
          <cell r="D24">
            <v>13.9</v>
          </cell>
        </row>
        <row r="25">
          <cell r="B25">
            <v>13.9</v>
          </cell>
          <cell r="C25">
            <v>14.4</v>
          </cell>
          <cell r="D25">
            <v>13.7</v>
          </cell>
        </row>
        <row r="26">
          <cell r="B26">
            <v>14.2</v>
          </cell>
          <cell r="C26">
            <v>14</v>
          </cell>
          <cell r="D26">
            <v>13.4</v>
          </cell>
        </row>
        <row r="27">
          <cell r="B27">
            <v>14.8</v>
          </cell>
          <cell r="C27">
            <v>13.4</v>
          </cell>
          <cell r="D27">
            <v>13.2</v>
          </cell>
        </row>
        <row r="28">
          <cell r="B28">
            <v>14.6</v>
          </cell>
          <cell r="D28">
            <v>12.9</v>
          </cell>
        </row>
        <row r="29">
          <cell r="B29">
            <v>14.2</v>
          </cell>
          <cell r="C29">
            <v>12.7</v>
          </cell>
          <cell r="D29">
            <v>13.1</v>
          </cell>
        </row>
        <row r="30">
          <cell r="B30">
            <v>13.6</v>
          </cell>
          <cell r="C30">
            <v>13</v>
          </cell>
          <cell r="D30">
            <v>13.3</v>
          </cell>
        </row>
        <row r="31">
          <cell r="B31">
            <v>13.9</v>
          </cell>
          <cell r="C31">
            <v>13.4</v>
          </cell>
          <cell r="D31">
            <v>13.6</v>
          </cell>
        </row>
        <row r="32">
          <cell r="B32">
            <v>13.8</v>
          </cell>
          <cell r="C32">
            <v>13.8</v>
          </cell>
          <cell r="D32">
            <v>13.7</v>
          </cell>
        </row>
        <row r="33">
          <cell r="B33">
            <v>13.7</v>
          </cell>
          <cell r="C33">
            <v>13.9</v>
          </cell>
          <cell r="D33">
            <v>14</v>
          </cell>
        </row>
        <row r="34">
          <cell r="B34">
            <v>13.7</v>
          </cell>
          <cell r="D34">
            <v>14.2</v>
          </cell>
        </row>
        <row r="35">
          <cell r="B35">
            <v>13.7</v>
          </cell>
          <cell r="D35">
            <v>14.6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更新手順"/>
      <sheetName val="平均水温"/>
      <sheetName val="水温一覧"/>
      <sheetName val="期間"/>
      <sheetName val="R5"/>
      <sheetName val="R6"/>
      <sheetName val="R7"/>
      <sheetName val="記入例"/>
      <sheetName val="原紙"/>
      <sheetName val="No.1"/>
      <sheetName val="No.2"/>
      <sheetName val="No.3"/>
      <sheetName val="No.4"/>
      <sheetName val="No.5"/>
      <sheetName val="No.6"/>
      <sheetName val="No.7"/>
      <sheetName val="No.8"/>
      <sheetName val="No.9"/>
      <sheetName val="No.10"/>
      <sheetName val="No.11"/>
      <sheetName val="No.12"/>
      <sheetName val="No.13"/>
      <sheetName val="No.14"/>
      <sheetName val="No.15"/>
      <sheetName val="No.16"/>
      <sheetName val="No.17"/>
      <sheetName val="No.18"/>
      <sheetName val="No.19"/>
      <sheetName val="No.20"/>
      <sheetName val="No.21"/>
      <sheetName val="No.22"/>
      <sheetName val="No.23"/>
      <sheetName val="No.24"/>
      <sheetName val="No.25"/>
      <sheetName val="No.26"/>
      <sheetName val="No.27"/>
      <sheetName val="No.28"/>
      <sheetName val="No.29"/>
      <sheetName val="No.30"/>
      <sheetName val="No.31"/>
      <sheetName val="No.32"/>
      <sheetName val="No.33"/>
      <sheetName val="No.34"/>
      <sheetName val="No.35"/>
      <sheetName val="No.36"/>
      <sheetName val="No.37"/>
      <sheetName val="No.38"/>
      <sheetName val="No.39"/>
      <sheetName val="No.40-1"/>
      <sheetName val="No.40-2"/>
      <sheetName val="No.41"/>
      <sheetName val="No.42"/>
      <sheetName val="No.43"/>
      <sheetName val="No.44"/>
      <sheetName val="No.45"/>
      <sheetName val="No.46"/>
      <sheetName val="No.47"/>
      <sheetName val="No.48"/>
      <sheetName val="No.49"/>
      <sheetName val="No.50"/>
      <sheetName val="No.51"/>
      <sheetName val="No.52"/>
    </sheetNames>
    <sheetDataSet>
      <sheetData sheetId="0"/>
      <sheetData sheetId="1"/>
      <sheetData sheetId="2"/>
      <sheetData sheetId="3"/>
      <sheetData sheetId="4"/>
      <sheetData sheetId="5">
        <row r="5">
          <cell r="F5">
            <v>17.100000000000001</v>
          </cell>
          <cell r="G5"/>
          <cell r="H5"/>
          <cell r="I5"/>
          <cell r="J5"/>
          <cell r="K5"/>
          <cell r="L5"/>
          <cell r="M5"/>
        </row>
        <row r="6">
          <cell r="E6">
            <v>14.8</v>
          </cell>
          <cell r="F6">
            <v>16.5</v>
          </cell>
          <cell r="G6"/>
          <cell r="H6"/>
          <cell r="I6"/>
          <cell r="J6"/>
          <cell r="K6"/>
          <cell r="L6"/>
          <cell r="M6"/>
        </row>
        <row r="7">
          <cell r="E7">
            <v>14.5</v>
          </cell>
          <cell r="F7">
            <v>16.899999999999999</v>
          </cell>
          <cell r="G7"/>
          <cell r="H7"/>
          <cell r="I7"/>
          <cell r="J7"/>
          <cell r="K7"/>
          <cell r="L7"/>
          <cell r="M7"/>
        </row>
        <row r="8">
          <cell r="E8">
            <v>14.7</v>
          </cell>
          <cell r="F8"/>
          <cell r="G8"/>
          <cell r="H8"/>
          <cell r="I8"/>
          <cell r="J8"/>
          <cell r="K8"/>
          <cell r="L8"/>
          <cell r="M8"/>
        </row>
        <row r="9">
          <cell r="E9">
            <v>14.2</v>
          </cell>
          <cell r="F9"/>
          <cell r="G9"/>
          <cell r="H9"/>
          <cell r="I9"/>
          <cell r="J9"/>
          <cell r="K9"/>
          <cell r="L9"/>
          <cell r="M9"/>
        </row>
        <row r="10">
          <cell r="E10">
            <v>14.2</v>
          </cell>
          <cell r="F10"/>
          <cell r="G10"/>
          <cell r="H10"/>
          <cell r="I10"/>
          <cell r="J10"/>
          <cell r="K10"/>
          <cell r="L10"/>
          <cell r="M10"/>
        </row>
        <row r="11">
          <cell r="E11">
            <v>14.6</v>
          </cell>
          <cell r="F11"/>
          <cell r="G11"/>
          <cell r="H11"/>
          <cell r="I11"/>
          <cell r="J11"/>
          <cell r="K11"/>
          <cell r="L11"/>
          <cell r="M11"/>
        </row>
        <row r="12">
          <cell r="E12">
            <v>15.3</v>
          </cell>
          <cell r="F12"/>
          <cell r="G12"/>
          <cell r="H12"/>
          <cell r="I12"/>
          <cell r="J12"/>
          <cell r="K12"/>
          <cell r="L12"/>
          <cell r="M12"/>
        </row>
        <row r="13">
          <cell r="E13">
            <v>15.5</v>
          </cell>
          <cell r="F13"/>
          <cell r="G13"/>
          <cell r="H13"/>
          <cell r="I13"/>
          <cell r="J13"/>
          <cell r="K13"/>
          <cell r="L13"/>
          <cell r="M13"/>
        </row>
        <row r="14">
          <cell r="E14">
            <v>14.3</v>
          </cell>
          <cell r="F14"/>
          <cell r="G14"/>
          <cell r="H14"/>
          <cell r="I14"/>
          <cell r="J14"/>
          <cell r="K14"/>
          <cell r="L14"/>
          <cell r="M14"/>
        </row>
        <row r="15">
          <cell r="E15">
            <v>14.6</v>
          </cell>
          <cell r="F15"/>
          <cell r="G15"/>
          <cell r="H15"/>
          <cell r="I15"/>
          <cell r="J15"/>
          <cell r="K15"/>
          <cell r="L15"/>
          <cell r="M15"/>
        </row>
        <row r="16">
          <cell r="E16">
            <v>14.5</v>
          </cell>
          <cell r="F16"/>
          <cell r="G16"/>
          <cell r="H16"/>
          <cell r="I16"/>
          <cell r="J16"/>
          <cell r="K16"/>
          <cell r="L16"/>
          <cell r="M16"/>
        </row>
        <row r="17">
          <cell r="E17">
            <v>14.9</v>
          </cell>
          <cell r="F17"/>
          <cell r="G17"/>
          <cell r="H17"/>
          <cell r="I17"/>
          <cell r="J17"/>
          <cell r="K17"/>
          <cell r="L17"/>
          <cell r="M17"/>
        </row>
        <row r="18">
          <cell r="E18">
            <v>15.2</v>
          </cell>
          <cell r="F18"/>
          <cell r="G18"/>
          <cell r="H18"/>
          <cell r="I18"/>
          <cell r="J18"/>
          <cell r="K18"/>
          <cell r="L18"/>
          <cell r="M18"/>
        </row>
        <row r="19">
          <cell r="E19">
            <v>15.2</v>
          </cell>
          <cell r="F19"/>
          <cell r="G19"/>
          <cell r="H19"/>
          <cell r="I19"/>
          <cell r="J19"/>
          <cell r="K19"/>
          <cell r="L19"/>
          <cell r="M19"/>
        </row>
        <row r="20">
          <cell r="E20">
            <v>15</v>
          </cell>
          <cell r="F20"/>
          <cell r="G20"/>
          <cell r="H20"/>
          <cell r="I20"/>
          <cell r="J20"/>
          <cell r="K20"/>
          <cell r="L20"/>
          <cell r="M20"/>
        </row>
        <row r="21">
          <cell r="E21">
            <v>14.9</v>
          </cell>
          <cell r="F21"/>
          <cell r="G21"/>
          <cell r="H21"/>
          <cell r="I21"/>
          <cell r="J21"/>
          <cell r="K21"/>
          <cell r="L21"/>
          <cell r="M21"/>
        </row>
        <row r="22">
          <cell r="E22">
            <v>15.8</v>
          </cell>
          <cell r="F22"/>
          <cell r="G22"/>
          <cell r="H22"/>
          <cell r="I22"/>
          <cell r="J22"/>
          <cell r="K22"/>
          <cell r="L22"/>
          <cell r="M22"/>
        </row>
        <row r="23">
          <cell r="E23">
            <v>15.9</v>
          </cell>
          <cell r="F23"/>
          <cell r="G23"/>
          <cell r="H23"/>
          <cell r="I23"/>
          <cell r="J23"/>
          <cell r="K23"/>
          <cell r="L23"/>
          <cell r="M23"/>
        </row>
        <row r="24">
          <cell r="E24">
            <v>15.8</v>
          </cell>
          <cell r="F24"/>
          <cell r="G24"/>
          <cell r="H24"/>
          <cell r="I24"/>
          <cell r="J24"/>
          <cell r="K24"/>
          <cell r="L24"/>
          <cell r="M24"/>
        </row>
        <row r="25">
          <cell r="E25">
            <v>16</v>
          </cell>
          <cell r="F25"/>
          <cell r="G25"/>
          <cell r="H25"/>
          <cell r="I25"/>
          <cell r="J25"/>
          <cell r="K25"/>
          <cell r="L25"/>
          <cell r="M25"/>
        </row>
        <row r="26">
          <cell r="E26">
            <v>15.9</v>
          </cell>
          <cell r="F26"/>
          <cell r="G26"/>
          <cell r="H26"/>
          <cell r="I26"/>
          <cell r="J26"/>
          <cell r="K26"/>
          <cell r="L26"/>
          <cell r="M26"/>
        </row>
        <row r="27">
          <cell r="E27">
            <v>16.100000000000001</v>
          </cell>
          <cell r="F27"/>
          <cell r="G27"/>
          <cell r="H27"/>
          <cell r="I27"/>
          <cell r="J27"/>
          <cell r="K27"/>
          <cell r="L27"/>
          <cell r="M27"/>
        </row>
        <row r="28">
          <cell r="E28">
            <v>16.3</v>
          </cell>
          <cell r="F28"/>
          <cell r="G28"/>
          <cell r="H28"/>
          <cell r="I28"/>
          <cell r="J28"/>
          <cell r="K28"/>
          <cell r="L28"/>
          <cell r="M28"/>
        </row>
        <row r="29">
          <cell r="E29">
            <v>16.5</v>
          </cell>
          <cell r="F29"/>
          <cell r="G29"/>
          <cell r="H29"/>
          <cell r="I29"/>
          <cell r="J29"/>
          <cell r="K29"/>
          <cell r="L29"/>
          <cell r="M29"/>
        </row>
        <row r="30">
          <cell r="E30">
            <v>16.600000000000001</v>
          </cell>
          <cell r="F30"/>
          <cell r="G30"/>
          <cell r="H30"/>
          <cell r="I30"/>
          <cell r="J30"/>
          <cell r="K30"/>
          <cell r="L30"/>
          <cell r="M30"/>
        </row>
        <row r="31">
          <cell r="E31">
            <v>16.100000000000001</v>
          </cell>
          <cell r="F31"/>
          <cell r="G31"/>
          <cell r="H31"/>
          <cell r="I31"/>
          <cell r="J31"/>
          <cell r="K31"/>
          <cell r="L31"/>
          <cell r="M31"/>
        </row>
        <row r="32">
          <cell r="E32">
            <v>16.399999999999999</v>
          </cell>
          <cell r="F32"/>
          <cell r="G32"/>
          <cell r="H32"/>
          <cell r="I32"/>
          <cell r="J32"/>
          <cell r="K32"/>
          <cell r="L32"/>
          <cell r="M32"/>
        </row>
        <row r="33">
          <cell r="E33">
            <v>16.3</v>
          </cell>
          <cell r="F33"/>
          <cell r="G33"/>
          <cell r="H33"/>
          <cell r="I33"/>
          <cell r="J33"/>
          <cell r="K33"/>
          <cell r="L33"/>
          <cell r="M33"/>
        </row>
        <row r="34">
          <cell r="E34">
            <v>16.8</v>
          </cell>
          <cell r="F34"/>
          <cell r="G34"/>
          <cell r="H34"/>
          <cell r="I34"/>
          <cell r="J34"/>
          <cell r="K34"/>
          <cell r="L34"/>
          <cell r="M34"/>
        </row>
        <row r="35">
          <cell r="F35"/>
          <cell r="H35"/>
          <cell r="I35"/>
          <cell r="K35"/>
          <cell r="M35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7"/>
  <sheetViews>
    <sheetView tabSelected="1" workbookViewId="0">
      <selection activeCell="G23" sqref="G23"/>
    </sheetView>
  </sheetViews>
  <sheetFormatPr defaultRowHeight="19.5" x14ac:dyDescent="0.4"/>
  <cols>
    <col min="2" max="5" width="8.88671875" style="2"/>
  </cols>
  <sheetData>
    <row r="1" spans="1:5" x14ac:dyDescent="0.4">
      <c r="B1" s="3" t="s">
        <v>2</v>
      </c>
      <c r="C1" s="3" t="s">
        <v>1</v>
      </c>
      <c r="D1" s="3" t="s">
        <v>3</v>
      </c>
      <c r="E1" s="3" t="s">
        <v>0</v>
      </c>
    </row>
    <row r="2" spans="1:5" x14ac:dyDescent="0.4">
      <c r="A2" s="1">
        <v>45292</v>
      </c>
      <c r="B2" s="2">
        <f>IF([1]R4!$B$5=0,NA(),[1]R4!$B$5)</f>
        <v>12.2</v>
      </c>
      <c r="C2" s="2">
        <f>IF([2]R5!$B$5=0,NA(),[2]R5!$B$5)</f>
        <v>14</v>
      </c>
      <c r="D2" s="2">
        <f>IF([3]R6!$B$5=0,NA(),[3]R6!$B$5)</f>
        <v>15.3</v>
      </c>
      <c r="E2" s="2">
        <f>IF([3]平均水温!$B$5=0,NA(),[3]平均水温!$B$5)</f>
        <v>12.119192653558907</v>
      </c>
    </row>
    <row r="3" spans="1:5" x14ac:dyDescent="0.4">
      <c r="A3" s="1">
        <v>45293</v>
      </c>
      <c r="B3" s="2">
        <f>IF([1]R4!$B$6=0,NA(),[1]R4!$B$6)</f>
        <v>12.1</v>
      </c>
      <c r="C3" s="2">
        <f>IF([2]R5!$B$6=0,NA(),[2]R5!$B$6)</f>
        <v>13.5</v>
      </c>
      <c r="D3" s="2">
        <f>IF([3]R6!$B$6=0,NA(),[3]R6!$B$6)</f>
        <v>15.2</v>
      </c>
      <c r="E3" s="2">
        <f>IF([3]平均水温!$B$6=0,NA(),[3]平均水温!$B$6)</f>
        <v>12.033131992074381</v>
      </c>
    </row>
    <row r="4" spans="1:5" x14ac:dyDescent="0.4">
      <c r="A4" s="1">
        <v>45294</v>
      </c>
      <c r="B4" s="2">
        <f>IF([1]R4!$B$7=0,NA(),[1]R4!$B$7)</f>
        <v>12.3</v>
      </c>
      <c r="C4" s="2">
        <f>IF([2]R5!$B$7=0,NA(),[2]R5!$B$7)</f>
        <v>13.7</v>
      </c>
      <c r="D4" s="2">
        <f>IF([3]R6!$B$7=0,NA(),[3]R6!$B$7)</f>
        <v>15.1</v>
      </c>
      <c r="E4" s="2">
        <f>IF([3]平均水温!$B$7=0,NA(),[3]平均水温!$B$7)</f>
        <v>11.950002743484225</v>
      </c>
    </row>
    <row r="5" spans="1:5" x14ac:dyDescent="0.4">
      <c r="A5" s="1">
        <v>45295</v>
      </c>
      <c r="B5" s="2">
        <f>IF([1]R4!$B$8=0,NA(),[1]R4!$B$8)</f>
        <v>12.4</v>
      </c>
      <c r="C5" s="2">
        <f>IF([2]R5!$B$8=0,NA(),[2]R5!$B$8)</f>
        <v>13.8</v>
      </c>
      <c r="D5" s="2">
        <f>IF([3]R6!$B$8=0,NA(),[3]R6!$B$8)</f>
        <v>15.2</v>
      </c>
      <c r="E5" s="2">
        <f>IF([3]平均水温!$B$8=0,NA(),[3]平均水温!$B$8)</f>
        <v>11.870483920134127</v>
      </c>
    </row>
    <row r="6" spans="1:5" x14ac:dyDescent="0.4">
      <c r="A6" s="1">
        <v>45296</v>
      </c>
      <c r="B6" s="2">
        <f>IF([1]R4!$B$9=0,NA(),[1]R4!$B$9)</f>
        <v>13</v>
      </c>
      <c r="C6" s="2">
        <f>IF([2]R5!$B$9=0,NA(),[2]R5!$B$9)</f>
        <v>13.5</v>
      </c>
      <c r="D6" s="2">
        <f>IF([3]R6!$B$9=0,NA(),[3]R6!$B$9)</f>
        <v>14.8</v>
      </c>
      <c r="E6" s="2">
        <f>IF([3]平均水温!$B$9=0,NA(),[3]平均水温!$B$9)</f>
        <v>11.794434689833869</v>
      </c>
    </row>
    <row r="7" spans="1:5" x14ac:dyDescent="0.4">
      <c r="A7" s="1">
        <v>45297</v>
      </c>
      <c r="B7" s="2">
        <f>IF([1]R4!$B$10=0,NA(),[1]R4!$B$10)</f>
        <v>13</v>
      </c>
      <c r="C7" s="2">
        <f>IF([2]R5!$B$10=0,NA(),[2]R5!$B$10)</f>
        <v>13.5</v>
      </c>
      <c r="D7" s="2">
        <f>IF([3]R6!$B$10=0,NA(),[3]R6!$B$10)</f>
        <v>14.8</v>
      </c>
      <c r="E7" s="2">
        <f>IF([3]平均水温!$B$10=0,NA(),[3]平均水温!$B$10)</f>
        <v>11.721073159579333</v>
      </c>
    </row>
    <row r="8" spans="1:5" x14ac:dyDescent="0.4">
      <c r="A8" s="1">
        <v>45298</v>
      </c>
      <c r="B8" s="2">
        <f>IF([1]R4!$B$11=0,NA(),[1]R4!$B$11)</f>
        <v>13.3</v>
      </c>
      <c r="C8" s="2">
        <f>IF([2]R5!$B$11=0,NA(),[2]R5!$B$11)</f>
        <v>13.6</v>
      </c>
      <c r="D8" s="2">
        <f>IF([3]R6!$B$11=0,NA(),[3]R6!$B$11)</f>
        <v>14.7</v>
      </c>
      <c r="E8" s="2">
        <f>IF([3]平均水温!$B$11=0,NA(),[3]平均水温!$B$11)</f>
        <v>11.649144185337601</v>
      </c>
    </row>
    <row r="9" spans="1:5" x14ac:dyDescent="0.4">
      <c r="A9" s="1">
        <v>45299</v>
      </c>
      <c r="B9" s="2">
        <f>IF([1]R4!$B$12=0,NA(),[1]R4!$B$12)</f>
        <v>13.7</v>
      </c>
      <c r="C9" s="2">
        <f>IF([2]R5!$B$12=0,NA(),[2]R5!$B$12)</f>
        <v>13.5</v>
      </c>
      <c r="D9" s="2">
        <f>IF([3]R6!$B$12=0,NA(),[3]R6!$B$12)</f>
        <v>14.4</v>
      </c>
      <c r="E9" s="2">
        <f>IF([3]平均水温!$B$12=0,NA(),[3]平均水温!$B$12)</f>
        <v>11.577886450236244</v>
      </c>
    </row>
    <row r="10" spans="1:5" x14ac:dyDescent="0.4">
      <c r="A10" s="1">
        <v>45300</v>
      </c>
      <c r="B10" s="2">
        <f>IF([1]R4!$B$13=0,NA(),[1]R4!$B$13)</f>
        <v>13.8</v>
      </c>
      <c r="C10" s="2">
        <f>IF([2]R5!$B$13=0,NA(),[2]R5!$B$13)</f>
        <v>13.6</v>
      </c>
      <c r="D10" s="2">
        <f>IF([3]R6!$B$13=0,NA(),[3]R6!$B$13)</f>
        <v>14.3</v>
      </c>
      <c r="E10" s="2">
        <f>IF([3]平均水温!$B$13=0,NA(),[3]平均水温!$B$13)</f>
        <v>11.507283950617285</v>
      </c>
    </row>
    <row r="11" spans="1:5" x14ac:dyDescent="0.4">
      <c r="A11" s="1">
        <v>45301</v>
      </c>
      <c r="B11" s="2">
        <f>IF([1]R4!$B$14=0,NA(),[1]R4!$B$14)</f>
        <v>13.7</v>
      </c>
      <c r="C11" s="2">
        <f>IF([2]R5!$B$14=0,NA(),[2]R5!$B$14)</f>
        <v>13.1</v>
      </c>
      <c r="D11" s="2">
        <f>IF([3]R6!$B$14=0,NA(),[3]R6!$B$14)</f>
        <v>14.2</v>
      </c>
      <c r="E11" s="2">
        <f>IF([3]平均水温!$B$14=0,NA(),[3]平均水温!$B$14)</f>
        <v>11.43829233348575</v>
      </c>
    </row>
    <row r="12" spans="1:5" x14ac:dyDescent="0.4">
      <c r="A12" s="1">
        <v>45302</v>
      </c>
      <c r="B12" s="2">
        <f>IF([1]R4!$B$15=0,NA(),[1]R4!$B$15)</f>
        <v>13.6</v>
      </c>
      <c r="C12" s="2">
        <f>IF([2]R5!$B$15=0,NA(),[2]R5!$B$15)</f>
        <v>12.7</v>
      </c>
      <c r="D12" s="2">
        <f>IF([3]R6!$B$15=0,NA(),[3]R6!$B$15)</f>
        <v>13.8</v>
      </c>
      <c r="E12" s="2">
        <f>IF([3]平均水温!$B$15=0,NA(),[3]平均水温!$B$15)</f>
        <v>11.371581466239901</v>
      </c>
    </row>
    <row r="13" spans="1:5" x14ac:dyDescent="0.4">
      <c r="A13" s="1">
        <v>45303</v>
      </c>
      <c r="B13" s="2">
        <f>IF([1]R4!$B$16=0,NA(),[1]R4!$B$16)</f>
        <v>13.5</v>
      </c>
      <c r="C13" s="2">
        <f>IF([2]R5!$B$16=0,NA(),[2]R5!$B$16)</f>
        <v>13.2</v>
      </c>
      <c r="D13" s="2">
        <f>IF([3]R6!$B$16=0,NA(),[3]R6!$B$16)</f>
        <v>14</v>
      </c>
      <c r="E13" s="2">
        <f>IF([3]平均水温!$B$16=0,NA(),[3]平均水温!$B$16)</f>
        <v>11.307853223593964</v>
      </c>
    </row>
    <row r="14" spans="1:5" x14ac:dyDescent="0.4">
      <c r="A14" s="1">
        <v>45304</v>
      </c>
      <c r="B14" s="2">
        <f>IF([1]R4!$B$17=0,NA(),[1]R4!$B$17)</f>
        <v>12.9</v>
      </c>
      <c r="C14" s="2">
        <f>IF([2]R5!$B$17=0,NA(),[2]R5!$B$17)</f>
        <v>13.7</v>
      </c>
      <c r="D14" s="2">
        <f>IF([3]R6!$B$17=0,NA(),[3]R6!$B$17)</f>
        <v>14.3</v>
      </c>
      <c r="E14" s="2">
        <f>IF([3]平均水温!$B$17=0,NA(),[3]平均水温!$B$17)</f>
        <v>11.247461972260325</v>
      </c>
    </row>
    <row r="15" spans="1:5" x14ac:dyDescent="0.4">
      <c r="A15" s="1">
        <v>45305</v>
      </c>
      <c r="B15" s="2">
        <f>IF([1]R4!$B$18=0,NA(),[1]R4!$B$18)</f>
        <v>12.9</v>
      </c>
      <c r="C15" s="2">
        <f>IF([2]R5!$B$18=0,NA(),[2]R5!$B$18)</f>
        <v>14.2</v>
      </c>
      <c r="D15" s="2">
        <f>IF([3]R6!$B$18=0,NA(),[3]R6!$B$18)</f>
        <v>13.9</v>
      </c>
      <c r="E15" s="2">
        <f>IF([3]平均水温!$B$18=0,NA(),[3]平均水温!$B$18)</f>
        <v>11.191165828379818</v>
      </c>
    </row>
    <row r="16" spans="1:5" x14ac:dyDescent="0.4">
      <c r="A16" s="1">
        <v>45306</v>
      </c>
      <c r="B16" s="2">
        <f>IF([1]R4!$B$19=0,NA(),[1]R4!$B$19)</f>
        <v>13</v>
      </c>
      <c r="C16" s="2">
        <f>IF([2]R5!$B$19=0,NA(),[2]R5!$B$19)</f>
        <v>14.2</v>
      </c>
      <c r="D16" s="2">
        <f>IF([3]R6!$B$19=0,NA(),[3]R6!$B$19)</f>
        <v>13.7</v>
      </c>
      <c r="E16" s="2">
        <f>IF([3]平均水温!$B$19=0,NA(),[3]平均水温!$B$19)</f>
        <v>11.139130925163848</v>
      </c>
    </row>
    <row r="17" spans="1:5" x14ac:dyDescent="0.4">
      <c r="A17" s="1">
        <v>45307</v>
      </c>
      <c r="B17" s="2">
        <f>IF([1]R4!$B$20=0,NA(),[1]R4!$B$20)</f>
        <v>12.7</v>
      </c>
      <c r="C17" s="2">
        <f>IF([2]R5!$B$20=0,NA(),[2]R5!$B$20)</f>
        <v>14.3</v>
      </c>
      <c r="D17" s="2">
        <f>IF([3]R6!$B$20=0,NA(),[3]R6!$B$20)</f>
        <v>13.4</v>
      </c>
      <c r="E17" s="2">
        <f>IF([3]平均水温!$B$20=0,NA(),[3]平均水温!$B$20)</f>
        <v>11.091822130772748</v>
      </c>
    </row>
    <row r="18" spans="1:5" x14ac:dyDescent="0.4">
      <c r="A18" s="1">
        <v>45308</v>
      </c>
      <c r="B18" s="2">
        <f>IF([1]R4!$B$21=0,NA(),[1]R4!$B$21)</f>
        <v>12.8</v>
      </c>
      <c r="C18" s="2">
        <f>IF([2]R5!$B$21=0,NA(),[2]R5!$B$21)</f>
        <v>13.8</v>
      </c>
      <c r="D18" s="2">
        <f>IF([3]R6!$B$21=0,NA(),[3]R6!$B$21)</f>
        <v>13.2</v>
      </c>
      <c r="E18" s="2">
        <f>IF([3]平均水温!$B$21=0,NA(),[3]平均水温!$B$21)</f>
        <v>11.049447492760251</v>
      </c>
    </row>
    <row r="19" spans="1:5" x14ac:dyDescent="0.4">
      <c r="A19" s="1">
        <v>45309</v>
      </c>
      <c r="B19" s="2">
        <f>IF([1]R4!$B$22=0,NA(),[1]R4!$B$22)</f>
        <v>12.8</v>
      </c>
      <c r="C19" s="2">
        <f>IF([2]R5!$B$22=0,NA(),[2]R5!$B$22)</f>
        <v>14.1</v>
      </c>
      <c r="D19" s="2">
        <f>IF([3]R6!$B$22=0,NA(),[3]R6!$B$22)</f>
        <v>13.3</v>
      </c>
      <c r="E19" s="2">
        <f>IF([3]平均水温!$B$22=0,NA(),[3]平均水温!$B$22)</f>
        <v>11.011912208504803</v>
      </c>
    </row>
    <row r="20" spans="1:5" x14ac:dyDescent="0.4">
      <c r="A20" s="1">
        <v>45310</v>
      </c>
      <c r="B20" s="2">
        <f>IF([1]R4!$B$23=0,NA(),[1]R4!$B$23)</f>
        <v>12.6</v>
      </c>
      <c r="C20" s="2">
        <f>IF([2]R5!$B$23=0,NA(),[2]R5!$B$23)</f>
        <v>13.7</v>
      </c>
      <c r="D20" s="2">
        <f>IF([3]R6!$B$23=0,NA(),[3]R6!$B$23)</f>
        <v>13.5</v>
      </c>
      <c r="E20" s="2">
        <f>IF([3]平均水温!$B$23=0,NA(),[3]平均水温!$B$23)</f>
        <v>10.978145557079715</v>
      </c>
    </row>
    <row r="21" spans="1:5" x14ac:dyDescent="0.4">
      <c r="A21" s="1">
        <v>45311</v>
      </c>
      <c r="B21" s="2">
        <f>IF([1]R4!$B$24=0,NA(),[1]R4!$B$24)</f>
        <v>12.8</v>
      </c>
      <c r="C21" s="2">
        <f>IF([2]R5!$B$24=0,NA(),[2]R5!$B$24)</f>
        <v>14</v>
      </c>
      <c r="D21" s="2">
        <f>IF([3]R6!$B$24=0,NA(),[3]R6!$B$24)</f>
        <v>13.6</v>
      </c>
      <c r="E21" s="2">
        <f>IF([3]平均水温!$B$24=0,NA(),[3]平均水温!$B$24)</f>
        <v>10.946162322816644</v>
      </c>
    </row>
    <row r="22" spans="1:5" x14ac:dyDescent="0.4">
      <c r="A22" s="1">
        <v>45312</v>
      </c>
      <c r="B22" s="2">
        <f>IF([1]R4!$B$25=0,NA(),[1]R4!$B$25)</f>
        <v>12.9</v>
      </c>
      <c r="C22" s="2">
        <f>IF([2]R5!$B$25=0,NA(),[2]R5!$B$25)</f>
        <v>13.7</v>
      </c>
      <c r="D22" s="2">
        <f>IF([3]R6!$B$25=0,NA(),[3]R6!$B$25)</f>
        <v>13.9</v>
      </c>
      <c r="E22" s="2">
        <f>IF([3]平均水温!$B$25=0,NA(),[3]平均水温!$B$25)</f>
        <v>10.914079408626735</v>
      </c>
    </row>
    <row r="23" spans="1:5" x14ac:dyDescent="0.4">
      <c r="A23" s="1">
        <v>45313</v>
      </c>
      <c r="B23" s="2">
        <f>IF([1]R4!$B$26=0,NA(),[1]R4!$B$26)</f>
        <v>12.8</v>
      </c>
      <c r="C23" s="2">
        <f>IF([2]R5!$B$26=0,NA(),[2]R5!$B$26)</f>
        <v>13.2</v>
      </c>
      <c r="D23" s="2">
        <f>IF([3]R6!$B$26=0,NA(),[3]R6!$B$26)</f>
        <v>14.2</v>
      </c>
      <c r="E23" s="2">
        <f>IF([3]平均水温!$B$26=0,NA(),[3]平均水温!$B$26)</f>
        <v>10.880413046791647</v>
      </c>
    </row>
    <row r="24" spans="1:5" x14ac:dyDescent="0.4">
      <c r="A24" s="1">
        <v>45314</v>
      </c>
      <c r="B24" s="2">
        <f>IF([1]R4!$B$27=0,NA(),[1]R4!$B$27)</f>
        <v>12.7</v>
      </c>
      <c r="C24" s="2">
        <f>IF([2]R5!$B$27=0,NA(),[2]R5!$B$27)</f>
        <v>12.8</v>
      </c>
      <c r="D24" s="2">
        <f>IF([3]R6!$B$27=0,NA(),[3]R6!$B$27)</f>
        <v>14.8</v>
      </c>
      <c r="E24" s="2">
        <f>IF([3]平均水温!$B$27=0,NA(),[3]平均水温!$B$27)</f>
        <v>10.844351165980797</v>
      </c>
    </row>
    <row r="25" spans="1:5" x14ac:dyDescent="0.4">
      <c r="A25" s="1">
        <v>45315</v>
      </c>
      <c r="B25" s="2">
        <f>IF([1]R4!$B$28=0,NA(),[1]R4!$B$28)</f>
        <v>12.9</v>
      </c>
      <c r="C25" s="2">
        <f>IF([2]R5!$B$28=0,NA(),[2]R5!$B$28)</f>
        <v>13.3</v>
      </c>
      <c r="D25" s="2">
        <f>IF([3]R6!$B$28=0,NA(),[3]R6!$B$28)</f>
        <v>14.6</v>
      </c>
      <c r="E25" s="2">
        <f>IF([3]平均水温!$B$28=0,NA(),[3]平均水温!$B$28)</f>
        <v>10.806108672458468</v>
      </c>
    </row>
    <row r="26" spans="1:5" x14ac:dyDescent="0.4">
      <c r="A26" s="1">
        <v>45316</v>
      </c>
      <c r="B26" s="2">
        <f>IF([1]R4!$B$29=0,NA(),[1]R4!$B$29)</f>
        <v>12.6</v>
      </c>
      <c r="C26" s="2">
        <f>IF([2]R5!$B$29=0,NA(),[2]R5!$B$29)</f>
        <v>12.9</v>
      </c>
      <c r="D26" s="2">
        <f>IF([3]R6!$B$29=0,NA(),[3]R6!$B$29)</f>
        <v>14.2</v>
      </c>
      <c r="E26" s="2">
        <f>IF([3]平均水温!$B$29=0,NA(),[3]平均水温!$B$29)</f>
        <v>10.765596402987349</v>
      </c>
    </row>
    <row r="27" spans="1:5" x14ac:dyDescent="0.4">
      <c r="A27" s="1">
        <v>45317</v>
      </c>
      <c r="B27" s="2">
        <f>IF([1]R4!$B$30=0,NA(),[1]R4!$B$30)</f>
        <v>12.5</v>
      </c>
      <c r="C27" s="2">
        <f>IF([2]R5!$B$30=0,NA(),[2]R5!$B$30)</f>
        <v>12.8</v>
      </c>
      <c r="D27" s="2">
        <f>IF([3]R6!$B$30=0,NA(),[3]R6!$B$30)</f>
        <v>13.6</v>
      </c>
      <c r="E27" s="2">
        <f>IF([3]平均水温!$B$30=0,NA(),[3]平均水温!$B$30)</f>
        <v>10.722642889803382</v>
      </c>
    </row>
    <row r="28" spans="1:5" x14ac:dyDescent="0.4">
      <c r="A28" s="1">
        <v>45318</v>
      </c>
      <c r="B28" s="2">
        <f>IF([1]R4!$B$31=0,NA(),[1]R4!$B$31)</f>
        <v>12.5</v>
      </c>
      <c r="C28" s="2">
        <f>IF([2]R5!$B$31=0,NA(),[2]R5!$B$31)</f>
        <v>13</v>
      </c>
      <c r="D28" s="2">
        <f>IF([3]R6!$B$31=0,NA(),[3]R6!$B$31)</f>
        <v>13.9</v>
      </c>
      <c r="E28" s="2">
        <f>IF([3]平均水温!$B$31=0,NA(),[3]平均水温!$B$31)</f>
        <v>10.676903825636336</v>
      </c>
    </row>
    <row r="29" spans="1:5" x14ac:dyDescent="0.4">
      <c r="A29" s="1">
        <v>45319</v>
      </c>
      <c r="B29" s="2">
        <f>IF([1]R4!$B$32=0,NA(),[1]R4!$B$32)</f>
        <v>12.2</v>
      </c>
      <c r="C29" s="2">
        <f>IF([2]R5!$B$32=0,NA(),[2]R5!$B$32)</f>
        <v>13.3</v>
      </c>
      <c r="D29" s="2">
        <f>IF([3]R6!$B$32=0,NA(),[3]R6!$B$32)</f>
        <v>13.8</v>
      </c>
      <c r="E29" s="2">
        <f>IF([3]平均水温!$B$32=0,NA(),[3]平均水温!$B$32)</f>
        <v>10.628886755067827</v>
      </c>
    </row>
    <row r="30" spans="1:5" x14ac:dyDescent="0.4">
      <c r="A30" s="1">
        <v>45320</v>
      </c>
      <c r="B30" s="2">
        <f>IF([1]R4!$B$33=0,NA(),[1]R4!$B$33)</f>
        <v>12.4</v>
      </c>
      <c r="C30" s="2">
        <f>IF([2]R5!$B$33=0,NA(),[2]R5!$B$33)</f>
        <v>13.2</v>
      </c>
      <c r="D30" s="2">
        <f>IF([3]R6!$B$33=0,NA(),[3]R6!$B$33)</f>
        <v>13.7</v>
      </c>
      <c r="E30" s="2">
        <f>IF([3]平均水温!$B$33=0,NA(),[3]平均水温!$B$33)</f>
        <v>10.580523548239597</v>
      </c>
    </row>
    <row r="31" spans="1:5" x14ac:dyDescent="0.4">
      <c r="A31" s="1">
        <v>45321</v>
      </c>
      <c r="B31" s="2">
        <f>IF([1]R4!$B$34=0,NA(),[1]R4!$B$34)</f>
        <v>12.6</v>
      </c>
      <c r="C31" s="2">
        <f>IF([2]R5!$B$34=0,NA(),[2]R5!$B$34)</f>
        <v>13</v>
      </c>
      <c r="D31" s="2">
        <f>IF([3]R6!$B$34=0,NA(),[3]R6!$B$34)</f>
        <v>13.7</v>
      </c>
      <c r="E31" s="2">
        <f>IF([3]平均水温!$B$34=0,NA(),[3]平均水温!$B$34)</f>
        <v>10.533316262764822</v>
      </c>
    </row>
    <row r="32" spans="1:5" x14ac:dyDescent="0.4">
      <c r="A32" s="1">
        <v>45322</v>
      </c>
      <c r="B32" s="2">
        <f>IF([1]R4!$B$35=0,NA(),[1]R4!$B$35)</f>
        <v>12.5</v>
      </c>
      <c r="C32" s="2">
        <f>IF([2]R5!$B$35=0,NA(),[2]R5!$B$35)</f>
        <v>12.8</v>
      </c>
      <c r="D32" s="2">
        <f>IF([3]R6!$B$35=0,NA(),[3]R6!$B$35)</f>
        <v>13.7</v>
      </c>
      <c r="E32" s="2">
        <f>IF([3]平均水温!$B$35=0,NA(),[3]平均水温!$B$35)</f>
        <v>10.488579484834631</v>
      </c>
    </row>
    <row r="33" spans="1:5" x14ac:dyDescent="0.4">
      <c r="A33" s="1">
        <v>45323</v>
      </c>
      <c r="B33" s="2">
        <f>IF([1]R4!$C$5=0,NA(),[1]R4!$C$5)</f>
        <v>12.2</v>
      </c>
      <c r="C33" s="2">
        <f>IF([2]R5!$C$5=0,NA(),[2]R5!$C$5)</f>
        <v>12.6</v>
      </c>
      <c r="D33" s="2">
        <f>IF([3]R6!$C$5=0,NA(),[3]R6!$C$5)</f>
        <v>14</v>
      </c>
      <c r="E33" s="2">
        <f>IF([3]平均水温!$C$5=0,NA(),[3]平均水温!$C$5)</f>
        <v>10.446598994055783</v>
      </c>
    </row>
    <row r="34" spans="1:5" x14ac:dyDescent="0.4">
      <c r="A34" s="1">
        <v>45324</v>
      </c>
      <c r="B34" s="2">
        <f>IF([1]R4!$C$6=0,NA(),[1]R4!$C$6)</f>
        <v>12.3</v>
      </c>
      <c r="C34" s="2">
        <f>IF([2]R5!$C$6=0,NA(),[2]R5!$C$6)</f>
        <v>12.6</v>
      </c>
      <c r="D34" s="2">
        <f>IF([3]R6!$C$6=0,NA(),[3]R6!$C$6)</f>
        <v>13.7</v>
      </c>
      <c r="E34" s="2">
        <f>IF([3]平均水温!$C$6=0,NA(),[3]平均水温!$C$6)</f>
        <v>10.407116445663769</v>
      </c>
    </row>
    <row r="35" spans="1:5" x14ac:dyDescent="0.4">
      <c r="A35" s="1">
        <v>45325</v>
      </c>
      <c r="B35" s="2">
        <f>IF([1]R4!$C$7=0,NA(),[1]R4!$C$7)</f>
        <v>11.8</v>
      </c>
      <c r="C35" s="2">
        <f>IF([2]R5!$C$7=0,NA(),[2]R5!$C$7)</f>
        <v>12.2</v>
      </c>
      <c r="D35" s="2">
        <f>IF([3]R6!$C$7=0,NA(),[3]R6!$C$7)</f>
        <v>13.5</v>
      </c>
      <c r="E35" s="2">
        <f>IF([3]平均水温!$C$7=0,NA(),[3]平均水温!$C$7)</f>
        <v>10.370454199055022</v>
      </c>
    </row>
    <row r="36" spans="1:5" x14ac:dyDescent="0.4">
      <c r="A36" s="1">
        <v>45326</v>
      </c>
      <c r="B36" s="2">
        <f>IF([1]R4!$C$8=0,NA(),[1]R4!$C$8)</f>
        <v>12</v>
      </c>
      <c r="C36" s="2">
        <f>IF([2]R5!$C$8=0,NA(),[2]R5!$C$8)</f>
        <v>12.3</v>
      </c>
      <c r="D36" s="2">
        <f>IF([3]R6!$C$8=0,NA(),[3]R6!$C$8)</f>
        <v>13.5</v>
      </c>
      <c r="E36" s="2">
        <f>IF([3]平均水温!$C$8=0,NA(),[3]平均水温!$C$8)</f>
        <v>10.336829446730681</v>
      </c>
    </row>
    <row r="37" spans="1:5" x14ac:dyDescent="0.4">
      <c r="A37" s="1">
        <v>45327</v>
      </c>
      <c r="B37" s="2">
        <f>IF([1]R4!$C$9=0,NA(),[1]R4!$C$9)</f>
        <v>12.2</v>
      </c>
      <c r="C37" s="2">
        <f>IF([2]R5!$C$9=0,NA(),[2]R5!$C$9)</f>
        <v>12.3</v>
      </c>
      <c r="D37" s="2">
        <f>IF([3]R6!$C$9=0,NA(),[3]R6!$C$9)</f>
        <v>13.4</v>
      </c>
      <c r="E37" s="2">
        <f>IF([3]平均水温!$C$9=0,NA(),[3]平均水温!$C$9)</f>
        <v>10.306771681146168</v>
      </c>
    </row>
    <row r="38" spans="1:5" x14ac:dyDescent="0.4">
      <c r="A38" s="1">
        <v>45328</v>
      </c>
      <c r="B38" s="2">
        <f>IF([1]R4!$C$10=0,NA(),[1]R4!$C$10)</f>
        <v>11.9</v>
      </c>
      <c r="C38" s="2">
        <f>IF([2]R5!$C$10=0,NA(),[2]R5!$C$10)</f>
        <v>12.4</v>
      </c>
      <c r="D38" s="2">
        <f>IF([3]R6!$C$10=0,NA(),[3]R6!$C$10)</f>
        <v>13.3</v>
      </c>
      <c r="E38" s="2">
        <f>IF([3]平均水温!$C$10=0,NA(),[3]平均水温!$C$10)</f>
        <v>10.280354061880812</v>
      </c>
    </row>
    <row r="39" spans="1:5" x14ac:dyDescent="0.4">
      <c r="A39" s="1">
        <v>45329</v>
      </c>
      <c r="B39" s="2">
        <f>IF([1]R4!$C$11=0,NA(),[1]R4!$C$11)</f>
        <v>11.8</v>
      </c>
      <c r="C39" s="2">
        <f>IF([2]R5!$C$11=0,NA(),[2]R5!$C$11)</f>
        <v>12.5</v>
      </c>
      <c r="D39" s="2">
        <f>IF([3]R6!$C$11=0,NA(),[3]R6!$C$11)</f>
        <v>13.4</v>
      </c>
      <c r="E39" s="2">
        <f>IF([3]平均水温!$C$11=0,NA(),[3]平均水温!$C$11)</f>
        <v>10.256568358481939</v>
      </c>
    </row>
    <row r="40" spans="1:5" x14ac:dyDescent="0.4">
      <c r="A40" s="1">
        <v>45330</v>
      </c>
      <c r="B40" s="2">
        <f>IF([1]R4!$C$12=0,NA(),[1]R4!$C$12)</f>
        <v>12.2</v>
      </c>
      <c r="C40" s="2">
        <f>IF([2]R5!$C$12=0,NA(),[2]R5!$C$12)</f>
        <v>12.3</v>
      </c>
      <c r="D40" s="2">
        <f>IF([3]R6!$C$12=0,NA(),[3]R6!$C$12)</f>
        <v>13.7</v>
      </c>
      <c r="E40" s="2">
        <f>IF([3]平均水温!$C$12=0,NA(),[3]平均水温!$C$12)</f>
        <v>10.235267489711937</v>
      </c>
    </row>
    <row r="41" spans="1:5" x14ac:dyDescent="0.4">
      <c r="A41" s="1">
        <v>45331</v>
      </c>
      <c r="B41" s="2">
        <f>IF([1]R4!$C$13=0,NA(),[1]R4!$C$13)</f>
        <v>11.8</v>
      </c>
      <c r="C41" s="2">
        <f>IF([2]R5!$C$13=0,NA(),[2]R5!$C$13)</f>
        <v>12.9</v>
      </c>
      <c r="D41" s="2">
        <f>IF([3]R6!$C$13=0,NA(),[3]R6!$C$13)</f>
        <v>13.7</v>
      </c>
      <c r="E41" s="2">
        <f>IF([3]平均水温!$C$13=0,NA(),[3]平均水温!$C$13)</f>
        <v>10.216022405121173</v>
      </c>
    </row>
    <row r="42" spans="1:5" x14ac:dyDescent="0.4">
      <c r="A42" s="1">
        <v>45332</v>
      </c>
      <c r="B42" s="2">
        <f>IF([1]R4!$C$14=0,NA(),[1]R4!$C$14)</f>
        <v>11.8</v>
      </c>
      <c r="C42" s="2">
        <f>IF([2]R5!$C$14=0,NA(),[2]R5!$C$14)</f>
        <v>11.8</v>
      </c>
      <c r="D42" s="2">
        <f>IF([3]R6!$C$14=0,NA(),[3]R6!$C$14)</f>
        <v>13.7</v>
      </c>
      <c r="E42" s="2">
        <f>IF([3]平均水温!$C$14=0,NA(),[3]平均水温!$C$14)</f>
        <v>10.198906264288981</v>
      </c>
    </row>
    <row r="43" spans="1:5" x14ac:dyDescent="0.4">
      <c r="A43" s="1">
        <v>45333</v>
      </c>
      <c r="B43" s="2">
        <f>IF([1]R4!$C$15=0,NA(),[1]R4!$C$15)</f>
        <v>11.5</v>
      </c>
      <c r="C43" s="2">
        <f>IF([2]R5!$C$15=0,NA(),[2]R5!$C$15)</f>
        <v>12.1</v>
      </c>
      <c r="D43" s="2">
        <f>IF([3]R6!$C$15=0,NA(),[3]R6!$C$15)</f>
        <v>13.7</v>
      </c>
      <c r="E43" s="2">
        <f>IF([3]平均水温!$C$15=0,NA(),[3]平均水温!$C$15)</f>
        <v>10.184390032007316</v>
      </c>
    </row>
    <row r="44" spans="1:5" x14ac:dyDescent="0.4">
      <c r="A44" s="1">
        <v>45334</v>
      </c>
      <c r="B44" s="2">
        <f>IF([1]R4!$C$16=0,NA(),[1]R4!$C$16)</f>
        <v>12</v>
      </c>
      <c r="C44" s="2">
        <f>IF([2]R5!$C$16=0,NA(),[2]R5!$C$16)</f>
        <v>12.6</v>
      </c>
      <c r="D44" s="2">
        <f>IF([3]R6!$C$16=0,NA(),[3]R6!$C$16)</f>
        <v>13.6</v>
      </c>
      <c r="E44" s="2">
        <f>IF([3]平均水温!$C$16=0,NA(),[3]平均水温!$C$16)</f>
        <v>10.172057613168725</v>
      </c>
    </row>
    <row r="45" spans="1:5" x14ac:dyDescent="0.4">
      <c r="A45" s="1">
        <v>45335</v>
      </c>
      <c r="B45" s="2">
        <f>IF([1]R4!$C$17=0,NA(),[1]R4!$C$17)</f>
        <v>12.3</v>
      </c>
      <c r="C45" s="2">
        <f>IF([2]R5!$C$17=0,NA(),[2]R5!$C$17)</f>
        <v>13</v>
      </c>
      <c r="D45" s="2">
        <f>IF([3]R6!$C$17=0,NA(),[3]R6!$C$17)</f>
        <v>13.4</v>
      </c>
      <c r="E45" s="2">
        <f>IF([3]平均水温!$C$17=0,NA(),[3]平均水温!$C$17)</f>
        <v>10.161705532693185</v>
      </c>
    </row>
    <row r="46" spans="1:5" x14ac:dyDescent="0.4">
      <c r="A46" s="1">
        <v>45336</v>
      </c>
      <c r="B46" s="2">
        <f>IF([1]R4!$C$18=0,NA(),[1]R4!$C$18)</f>
        <v>11.9</v>
      </c>
      <c r="C46" s="2">
        <f>IF([2]R5!$C$18=0,NA(),[2]R5!$C$18)</f>
        <v>12.6</v>
      </c>
      <c r="D46" s="2">
        <f>IF([3]R6!$C$18=0,NA(),[3]R6!$C$18)</f>
        <v>13.5</v>
      </c>
      <c r="E46" s="2">
        <f>IF([3]平均水温!$C$18=0,NA(),[3]平均水温!$C$18)</f>
        <v>10.153120865721689</v>
      </c>
    </row>
    <row r="47" spans="1:5" x14ac:dyDescent="0.4">
      <c r="A47" s="1">
        <v>45337</v>
      </c>
      <c r="B47" s="2">
        <f>IF([1]R4!$C$19=0,NA(),[1]R4!$C$19)</f>
        <v>11.8</v>
      </c>
      <c r="C47" s="2">
        <f>IF([2]R5!$C$19=0,NA(),[2]R5!$C$19)</f>
        <v>11.8</v>
      </c>
      <c r="D47" s="2">
        <f>IF([3]R6!$C$19=0,NA(),[3]R6!$C$19)</f>
        <v>13.8</v>
      </c>
      <c r="E47" s="2">
        <f>IF([3]平均水温!$C$19=0,NA(),[3]平均水温!$C$19)</f>
        <v>10.146398110044199</v>
      </c>
    </row>
    <row r="48" spans="1:5" x14ac:dyDescent="0.4">
      <c r="A48" s="1">
        <v>45338</v>
      </c>
      <c r="B48" s="2">
        <f>IF([1]R4!$C$20=0,NA(),[1]R4!$C$20)</f>
        <v>12.1</v>
      </c>
      <c r="C48" s="2">
        <f>IF([2]R5!$C$20=0,NA(),[2]R5!$C$20)</f>
        <v>12.1</v>
      </c>
      <c r="D48" s="2">
        <f>IF([3]R6!$C$20=0,NA(),[3]R6!$C$20)</f>
        <v>14</v>
      </c>
      <c r="E48" s="2">
        <f>IF([3]平均水温!$C$20=0,NA(),[3]平均水温!$C$20)</f>
        <v>10.141688157293096</v>
      </c>
    </row>
    <row r="49" spans="1:5" x14ac:dyDescent="0.4">
      <c r="A49" s="1">
        <v>45339</v>
      </c>
      <c r="B49" s="2">
        <f>IF([1]R4!$C$21=0,NA(),[1]R4!$C$21)</f>
        <v>12.2</v>
      </c>
      <c r="C49" s="2">
        <f>IF([2]R5!$C$21=0,NA(),[2]R5!$C$21)</f>
        <v>12.3</v>
      </c>
      <c r="D49" s="2">
        <f>IF([3]R6!$C$21=0,NA(),[3]R6!$C$21)</f>
        <v>13.9</v>
      </c>
      <c r="E49" s="2">
        <f>IF([3]平均水温!$C$21=0,NA(),[3]平均水温!$C$21)</f>
        <v>10.138433165675965</v>
      </c>
    </row>
    <row r="50" spans="1:5" x14ac:dyDescent="0.4">
      <c r="A50" s="1">
        <v>45340</v>
      </c>
      <c r="B50" s="2">
        <f>IF([1]R4!$C$22=0,NA(),[1]R4!$C$22)</f>
        <v>11.8</v>
      </c>
      <c r="C50" s="2">
        <f>IF([2]R5!$C$22=0,NA(),[2]R5!$C$22)</f>
        <v>12.5</v>
      </c>
      <c r="D50" s="2">
        <f>IF([3]R6!$C$22=0,NA(),[3]R6!$C$22)</f>
        <v>14.1</v>
      </c>
      <c r="E50" s="2">
        <f>IF([3]平均水温!$C$22=0,NA(),[3]平均水温!$C$22)</f>
        <v>10.136617131534827</v>
      </c>
    </row>
    <row r="51" spans="1:5" x14ac:dyDescent="0.4">
      <c r="A51" s="1">
        <v>45341</v>
      </c>
      <c r="B51" s="2">
        <f>IF([1]R4!$C$23=0,NA(),[1]R4!$C$23)</f>
        <v>12.1</v>
      </c>
      <c r="C51" s="2">
        <f>IF([2]R5!$C$23=0,NA(),[2]R5!$C$23)</f>
        <v>12.7</v>
      </c>
      <c r="D51" s="2">
        <f>IF([3]R6!$C$23=0,NA(),[3]R6!$C$23)</f>
        <v>14.4</v>
      </c>
      <c r="E51" s="2">
        <f>IF([3]平均水温!$C$23=0,NA(),[3]平均水温!$C$23)</f>
        <v>10.135972565157751</v>
      </c>
    </row>
    <row r="52" spans="1:5" x14ac:dyDescent="0.4">
      <c r="A52" s="1">
        <v>45342</v>
      </c>
      <c r="B52" s="2">
        <f>IF([1]R4!$C$24=0,NA(),[1]R4!$C$24)</f>
        <v>12.1</v>
      </c>
      <c r="C52" s="2">
        <f>IF([2]R5!$C$24=0,NA(),[2]R5!$C$24)</f>
        <v>12.8</v>
      </c>
      <c r="D52" s="2">
        <f>IF([3]R6!$C$24=0,NA(),[3]R6!$C$24)</f>
        <v>14.6</v>
      </c>
      <c r="E52" s="2">
        <f>IF([3]平均水温!$C$24=0,NA(),[3]平均水温!$C$24)</f>
        <v>10.135556012802924</v>
      </c>
    </row>
    <row r="53" spans="1:5" x14ac:dyDescent="0.4">
      <c r="A53" s="1">
        <v>45343</v>
      </c>
      <c r="B53" s="2">
        <f>IF([1]R4!$C$25=0,NA(),[1]R4!$C$25)</f>
        <v>11.7</v>
      </c>
      <c r="C53" s="2">
        <f>IF([2]R5!$C$25=0,NA(),[2]R5!$C$25)</f>
        <v>11.5</v>
      </c>
      <c r="D53" s="2">
        <f>IF([3]R6!$C$25=0,NA(),[3]R6!$C$25)</f>
        <v>14.4</v>
      </c>
      <c r="E53" s="2">
        <f>IF([3]平均水温!$C$25=0,NA(),[3]平均水温!$C$25)</f>
        <v>10.135325560128029</v>
      </c>
    </row>
    <row r="54" spans="1:5" x14ac:dyDescent="0.4">
      <c r="A54" s="1">
        <v>45344</v>
      </c>
      <c r="B54" s="2">
        <f>IF([1]R4!$C$26=0,NA(),[1]R4!$C$26)</f>
        <v>11.4</v>
      </c>
      <c r="C54" s="2">
        <f>IF([2]R5!$C$26=0,NA(),[2]R5!$C$26)</f>
        <v>11.6</v>
      </c>
      <c r="D54" s="2">
        <f>IF([3]R6!$C$26=0,NA(),[3]R6!$C$26)</f>
        <v>14</v>
      </c>
      <c r="E54" s="2">
        <f>IF([3]平均水温!$C$26=0,NA(),[3]平均水温!$C$26)</f>
        <v>10.135461819844535</v>
      </c>
    </row>
    <row r="55" spans="1:5" x14ac:dyDescent="0.4">
      <c r="A55" s="1">
        <v>45345</v>
      </c>
      <c r="B55" s="2">
        <f>IF([1]R4!$C$27=0,NA(),[1]R4!$C$27)</f>
        <v>11.4</v>
      </c>
      <c r="C55" s="2">
        <f>IF([2]R5!$C$27=0,NA(),[2]R5!$C$27)</f>
        <v>12</v>
      </c>
      <c r="D55" s="2">
        <f>IF([3]R6!$C$27=0,NA(),[3]R6!$C$27)</f>
        <v>13.4</v>
      </c>
      <c r="E55" s="2">
        <f>IF([3]平均水温!$C$27=0,NA(),[3]平均水温!$C$27)</f>
        <v>10.135648834019202</v>
      </c>
    </row>
    <row r="56" spans="1:5" x14ac:dyDescent="0.4">
      <c r="A56" s="1">
        <v>45346</v>
      </c>
      <c r="B56" s="2">
        <f>IF([1]R4!$C$28=0,NA(),[1]R4!$C$28)</f>
        <v>11.3</v>
      </c>
      <c r="C56" s="2">
        <f>IF([2]R5!$C$28=0,NA(),[2]R5!$C$28)</f>
        <v>12.5</v>
      </c>
      <c r="D56" s="2">
        <v>12.5</v>
      </c>
      <c r="E56" s="2">
        <f>IF([3]平均水温!$C$28=0,NA(),[3]平均水温!$C$28)</f>
        <v>10.135273891175125</v>
      </c>
    </row>
    <row r="57" spans="1:5" x14ac:dyDescent="0.4">
      <c r="A57" s="1">
        <v>45347</v>
      </c>
      <c r="B57" s="2">
        <f>IF([1]R4!$C$29=0,NA(),[1]R4!$C$29)</f>
        <v>11.1</v>
      </c>
      <c r="C57" s="2">
        <f>IF([2]R5!$C$29=0,NA(),[2]R5!$C$29)</f>
        <v>12.4</v>
      </c>
      <c r="D57" s="2">
        <f>IF([3]R6!$C$29=0,NA(),[3]R6!$C$29)</f>
        <v>12.7</v>
      </c>
      <c r="E57" s="2">
        <f>IF([3]平均水温!$C$29=0,NA(),[3]平均水温!$C$29)</f>
        <v>10.134341563786007</v>
      </c>
    </row>
    <row r="58" spans="1:5" x14ac:dyDescent="0.4">
      <c r="A58" s="1">
        <v>45348</v>
      </c>
      <c r="B58" s="2">
        <f>IF([1]R4!$C$30=0,NA(),[1]R4!$C$30)</f>
        <v>11.3</v>
      </c>
      <c r="C58" s="2">
        <f>IF([2]R5!$C$30=0,NA(),[2]R5!$C$30)</f>
        <v>11.8</v>
      </c>
      <c r="D58" s="2">
        <f>IF([3]R6!$C$30=0,NA(),[3]R6!$C$30)</f>
        <v>13</v>
      </c>
      <c r="E58" s="2">
        <f>IF([3]平均水温!$C$30=0,NA(),[3]平均水温!$C$30)</f>
        <v>10.132909007773204</v>
      </c>
    </row>
    <row r="59" spans="1:5" x14ac:dyDescent="0.4">
      <c r="A59" s="1">
        <v>45349</v>
      </c>
      <c r="B59" s="2">
        <f>IF([1]R4!$C$31=0,NA(),[1]R4!$C$31)</f>
        <v>11.5</v>
      </c>
      <c r="C59" s="2">
        <f>IF([2]R5!$C$31=0,NA(),[2]R5!$C$31)</f>
        <v>11.9</v>
      </c>
      <c r="D59" s="2">
        <f>IF([3]R6!$C$31=0,NA(),[3]R6!$C$31)</f>
        <v>13.4</v>
      </c>
      <c r="E59" s="2">
        <f>IF([3]平均水温!$C$31=0,NA(),[3]平均水温!$C$31)</f>
        <v>10.130711781740589</v>
      </c>
    </row>
    <row r="60" spans="1:5" x14ac:dyDescent="0.4">
      <c r="A60" s="1">
        <v>45350</v>
      </c>
      <c r="B60" s="2">
        <f>IF([1]R4!$C$32=0,NA(),[1]R4!$C$32)</f>
        <v>11.6</v>
      </c>
      <c r="C60" s="2">
        <f>IF([2]R5!$C$32=0,NA(),[2]R5!$C$32)</f>
        <v>11.9</v>
      </c>
      <c r="D60" s="2">
        <f>IF([3]R6!$C$32=0,NA(),[3]R6!$C$32)</f>
        <v>13.8</v>
      </c>
      <c r="E60" s="2">
        <f>IF([3]平均水温!$C$32=0,NA(),[3]平均水温!$C$32)</f>
        <v>10.128035360463343</v>
      </c>
    </row>
    <row r="61" spans="1:5" x14ac:dyDescent="0.4">
      <c r="A61" s="1">
        <v>45351</v>
      </c>
      <c r="B61" s="2" t="e">
        <f>IF([1]R4!$C$33=0,NA(),[1]R4!$C$33)</f>
        <v>#N/A</v>
      </c>
      <c r="C61" s="2" t="e">
        <f>IF([2]R5!$C$33=0,NA(),[2]R5!$C$33)</f>
        <v>#N/A</v>
      </c>
      <c r="D61" s="2">
        <f>IF([3]R6!$C$33=0,NA(),[3]R6!$C$33)</f>
        <v>13.9</v>
      </c>
      <c r="E61" s="2">
        <f>IF([3]平均水温!$C$33=0,NA(),[3]平均水温!$C$33)</f>
        <v>10.126876390794084</v>
      </c>
    </row>
    <row r="62" spans="1:5" x14ac:dyDescent="0.4">
      <c r="A62" s="1">
        <v>45352</v>
      </c>
      <c r="B62" s="2">
        <f>IF([1]R4!$D$5=0,NA(),[1]R4!$D$5)</f>
        <v>12</v>
      </c>
      <c r="C62" s="2">
        <f>IF([2]R5!$D$5=0,NA(),[2]R5!$D$5)</f>
        <v>12.3</v>
      </c>
      <c r="D62" s="2">
        <f>IF([3]R6!$D$5=0,NA(),[3]R6!$D$5)</f>
        <v>14</v>
      </c>
      <c r="E62" s="2">
        <f>IF([3]平均水温!$D$5=0,NA(),[3]平均水温!$D$5)</f>
        <v>10.125717421124827</v>
      </c>
    </row>
    <row r="63" spans="1:5" x14ac:dyDescent="0.4">
      <c r="A63" s="1">
        <v>45353</v>
      </c>
      <c r="B63" s="2">
        <f>IF([1]R4!$D$6=0,NA(),[1]R4!$D$6)</f>
        <v>11.8</v>
      </c>
      <c r="C63" s="2">
        <f>IF([2]R5!$D$6=0,NA(),[2]R5!$D$6)</f>
        <v>13.1</v>
      </c>
      <c r="D63" s="2">
        <f>IF([3]R6!$D$6=0,NA(),[3]R6!$D$6)</f>
        <v>13.5</v>
      </c>
      <c r="E63" s="2">
        <f>IF([3]平均水温!$D$6=0,NA(),[3]平均水温!$D$6)</f>
        <v>10.124001676573691</v>
      </c>
    </row>
    <row r="64" spans="1:5" x14ac:dyDescent="0.4">
      <c r="A64" s="1">
        <v>45354</v>
      </c>
      <c r="B64" s="2">
        <f>IF([1]R4!$D$7=0,NA(),[1]R4!$D$7)</f>
        <v>12.3</v>
      </c>
      <c r="C64" s="2">
        <f>IF([2]R5!$D$7=0,NA(),[2]R5!$D$7)</f>
        <v>12.2</v>
      </c>
      <c r="D64" s="2">
        <f>IF([3]R6!$D$7=0,NA(),[3]R6!$D$7)</f>
        <v>13.3</v>
      </c>
      <c r="E64" s="2">
        <f>IF([3]平均水温!$D$7=0,NA(),[3]平均水温!$D$7)</f>
        <v>10.122508154244779</v>
      </c>
    </row>
    <row r="65" spans="1:5" x14ac:dyDescent="0.4">
      <c r="A65" s="1">
        <v>45355</v>
      </c>
      <c r="B65" s="2">
        <f>IF([1]R4!$D$8=0,NA(),[1]R4!$D$8)</f>
        <v>11.9</v>
      </c>
      <c r="C65" s="2">
        <f>IF([2]R5!$D$8=0,NA(),[2]R5!$D$8)</f>
        <v>12.3</v>
      </c>
      <c r="D65" s="2">
        <f>IF([3]R6!$D$8=0,NA(),[3]R6!$D$8)</f>
        <v>13.1</v>
      </c>
      <c r="E65" s="2">
        <f>IF([3]平均水温!$D$8=0,NA(),[3]平均水温!$D$8)</f>
        <v>10.121512117055325</v>
      </c>
    </row>
    <row r="66" spans="1:5" x14ac:dyDescent="0.4">
      <c r="A66" s="1">
        <v>45356</v>
      </c>
      <c r="B66" s="2">
        <f>IF([1]R4!$D$9=0,NA(),[1]R4!$D$9)</f>
        <v>12.3</v>
      </c>
      <c r="C66" s="2">
        <f>IF([2]R5!$D$9=0,NA(),[2]R5!$D$9)</f>
        <v>11.7</v>
      </c>
      <c r="D66" s="2">
        <f>IF([3]R6!$D$9=0,NA(),[3]R6!$D$9)</f>
        <v>12.9</v>
      </c>
      <c r="E66" s="2">
        <f>IF([3]平均水温!$D$9=0,NA(),[3]平均水温!$D$9)</f>
        <v>10.121535055631764</v>
      </c>
    </row>
    <row r="67" spans="1:5" x14ac:dyDescent="0.4">
      <c r="A67" s="1">
        <v>45357</v>
      </c>
      <c r="B67" s="2">
        <f>IF([1]R4!$D$10=0,NA(),[1]R4!$D$10)</f>
        <v>12.2</v>
      </c>
      <c r="C67" s="2">
        <f>IF([2]R5!$D$10=0,NA(),[2]R5!$D$10)</f>
        <v>12.3</v>
      </c>
      <c r="D67" s="2">
        <f>IF([3]R6!$D$10=0,NA(),[3]R6!$D$10)</f>
        <v>12.5</v>
      </c>
      <c r="E67" s="2">
        <f>IF([3]平均水温!$D$10=0,NA(),[3]平均水温!$D$10)</f>
        <v>10.122570111263526</v>
      </c>
    </row>
    <row r="68" spans="1:5" x14ac:dyDescent="0.4">
      <c r="A68" s="1">
        <v>45358</v>
      </c>
      <c r="B68" s="2">
        <f>IF([1]R4!$D$11=0,NA(),[1]R4!$D$11)</f>
        <v>11.8</v>
      </c>
      <c r="C68" s="2">
        <f>IF([2]R5!$D$11=0,NA(),[2]R5!$D$11)</f>
        <v>12.7</v>
      </c>
      <c r="D68" s="2">
        <f>IF([3]R6!$D$11=0,NA(),[3]R6!$D$11)</f>
        <v>12.9</v>
      </c>
      <c r="E68" s="2">
        <f>IF([3]平均水温!$D$11=0,NA(),[3]平均水温!$D$11)</f>
        <v>10.125441091297059</v>
      </c>
    </row>
    <row r="69" spans="1:5" x14ac:dyDescent="0.4">
      <c r="A69" s="1">
        <v>45359</v>
      </c>
      <c r="B69" s="2">
        <f>IF([1]R4!$D$12=0,NA(),[1]R4!$D$12)</f>
        <v>12.1</v>
      </c>
      <c r="C69" s="2">
        <f>IF([2]R5!$D$12=0,NA(),[2]R5!$D$12)</f>
        <v>12.9</v>
      </c>
      <c r="D69" s="2">
        <f>IF([3]R6!$D$12=0,NA(),[3]R6!$D$12)</f>
        <v>12.9</v>
      </c>
      <c r="E69" s="2">
        <f>IF([3]平均水温!$D$12=0,NA(),[3]平均水温!$D$12)</f>
        <v>10.130839963420208</v>
      </c>
    </row>
    <row r="70" spans="1:5" x14ac:dyDescent="0.4">
      <c r="A70" s="1">
        <v>45360</v>
      </c>
      <c r="B70" s="2">
        <f>IF([1]R4!$D$13=0,NA(),[1]R4!$D$13)</f>
        <v>11.9</v>
      </c>
      <c r="C70" s="2">
        <f>IF([2]R5!$D$13=0,NA(),[2]R5!$D$13)</f>
        <v>12.9</v>
      </c>
      <c r="D70" s="2">
        <f>IF([3]R6!$D$13=0,NA(),[3]R6!$D$13)</f>
        <v>13.2</v>
      </c>
      <c r="E70" s="2">
        <f>IF([3]平均水温!$D$13=0,NA(),[3]平均水温!$D$13)</f>
        <v>10.139055707971345</v>
      </c>
    </row>
    <row r="71" spans="1:5" x14ac:dyDescent="0.4">
      <c r="A71" s="1">
        <v>45361</v>
      </c>
      <c r="B71" s="2">
        <f>IF([1]R4!$D$14=0,NA(),[1]R4!$D$14)</f>
        <v>12.2</v>
      </c>
      <c r="C71" s="2">
        <f>IF([2]R5!$D$14=0,NA(),[2]R5!$D$14)</f>
        <v>13.4</v>
      </c>
      <c r="D71" s="2">
        <f>IF([3]R6!$D$14=0,NA(),[3]R6!$D$14)</f>
        <v>12.8</v>
      </c>
      <c r="E71" s="2">
        <f>IF([3]平均水温!$D$14=0,NA(),[3]平均水温!$D$14)</f>
        <v>10.150163313519279</v>
      </c>
    </row>
    <row r="72" spans="1:5" x14ac:dyDescent="0.4">
      <c r="A72" s="1">
        <v>45362</v>
      </c>
      <c r="B72" s="2">
        <f>IF([1]R4!$D$15=0,NA(),[1]R4!$D$15)</f>
        <v>12.4</v>
      </c>
      <c r="C72" s="2">
        <f>IF([2]R5!$D$15=0,NA(),[2]R5!$D$15)</f>
        <v>13.2</v>
      </c>
      <c r="D72" s="2">
        <f>IF([3]R6!$D$15=0,NA(),[3]R6!$D$15)</f>
        <v>12.8</v>
      </c>
      <c r="E72" s="2">
        <f>IF([3]平均水温!$D$15=0,NA(),[3]平均水温!$D$15)</f>
        <v>10.164126657521718</v>
      </c>
    </row>
    <row r="73" spans="1:5" x14ac:dyDescent="0.4">
      <c r="A73" s="1">
        <v>45363</v>
      </c>
      <c r="B73" s="2">
        <f>IF([1]R4!$D$16=0,NA(),[1]R4!$D$16)</f>
        <v>12.6</v>
      </c>
      <c r="C73" s="2">
        <f>IF([2]R5!$D$16=0,NA(),[2]R5!$D$16)</f>
        <v>13.3</v>
      </c>
      <c r="D73" s="2">
        <f>IF([3]R6!$D$16=0,NA(),[3]R6!$D$16)</f>
        <v>13.2</v>
      </c>
      <c r="E73" s="2">
        <f>IF([3]平均水温!$D$16=0,NA(),[3]平均水温!$D$16)</f>
        <v>10.1818181679622</v>
      </c>
    </row>
    <row r="74" spans="1:5" x14ac:dyDescent="0.4">
      <c r="A74" s="1">
        <v>45364</v>
      </c>
      <c r="B74" s="2">
        <f>IF([1]R4!$D$17=0,NA(),[1]R4!$D$17)</f>
        <v>12.5</v>
      </c>
      <c r="C74" s="2">
        <f>IF([2]R5!$D$17=0,NA(),[2]R5!$D$17)</f>
        <v>13.3</v>
      </c>
      <c r="D74" s="2">
        <f>IF([3]R6!$D$17=0,NA(),[3]R6!$D$17)</f>
        <v>13.2</v>
      </c>
      <c r="E74" s="2">
        <f>IF([3]平均水温!$D$17=0,NA(),[3]平均水温!$D$17)</f>
        <v>10.203477899710411</v>
      </c>
    </row>
    <row r="75" spans="1:5" x14ac:dyDescent="0.4">
      <c r="A75" s="1">
        <v>45365</v>
      </c>
      <c r="B75" s="2">
        <f>IF([1]R4!$D$18=0,NA(),[1]R4!$D$18)</f>
        <v>12.8</v>
      </c>
      <c r="C75" s="2">
        <f>IF([2]R5!$D$18=0,NA(),[2]R5!$D$18)</f>
        <v>12.6</v>
      </c>
      <c r="D75" s="2">
        <f>IF([3]R6!$D$18=0,NA(),[3]R6!$D$18)</f>
        <v>13.7</v>
      </c>
      <c r="E75" s="2">
        <f>IF([3]平均水温!$D$18=0,NA(),[3]平均水温!$D$18)</f>
        <v>10.229212620027434</v>
      </c>
    </row>
    <row r="76" spans="1:5" x14ac:dyDescent="0.4">
      <c r="A76" s="1">
        <v>45366</v>
      </c>
      <c r="B76" s="2">
        <f>IF([1]R4!$D$19=0,NA(),[1]R4!$D$19)</f>
        <v>12.9</v>
      </c>
      <c r="C76" s="2">
        <f>IF([2]R5!$D$19=0,NA(),[2]R5!$D$19)</f>
        <v>13</v>
      </c>
      <c r="D76" s="2">
        <f>IF([3]R6!$D$19=0,NA(),[3]R6!$D$19)</f>
        <v>14.1</v>
      </c>
      <c r="E76" s="2">
        <f>IF([3]平均水温!$D$19=0,NA(),[3]平均水温!$D$19)</f>
        <v>10.259459000152415</v>
      </c>
    </row>
    <row r="77" spans="1:5" x14ac:dyDescent="0.4">
      <c r="A77" s="1">
        <v>45367</v>
      </c>
      <c r="B77" s="2">
        <f>IF([1]R4!$D$20=0,NA(),[1]R4!$D$20)</f>
        <v>12.7</v>
      </c>
      <c r="C77" s="2">
        <f>IF([2]R5!$D$20=0,NA(),[2]R5!$D$20)</f>
        <v>13.3</v>
      </c>
      <c r="D77" s="2">
        <f>IF([3]R6!$D$20=0,NA(),[3]R6!$D$20)</f>
        <v>14.2</v>
      </c>
      <c r="E77" s="2">
        <f>IF([3]平均水温!$D$20=0,NA(),[3]平均水温!$D$20)</f>
        <v>10.293156226185033</v>
      </c>
    </row>
    <row r="78" spans="1:5" x14ac:dyDescent="0.4">
      <c r="A78" s="1">
        <v>45368</v>
      </c>
      <c r="B78" s="2">
        <f>IF([1]R4!$D$21=0,NA(),[1]R4!$D$21)</f>
        <v>12.9</v>
      </c>
      <c r="C78" s="2">
        <f>IF([2]R5!$D$21=0,NA(),[2]R5!$D$21)</f>
        <v>13.4</v>
      </c>
      <c r="D78" s="2">
        <f>IF([3]R6!$D$21=0,NA(),[3]R6!$D$21)</f>
        <v>14.2</v>
      </c>
      <c r="E78" s="2">
        <f>IF([3]平均水温!$D$21=0,NA(),[3]平均水温!$D$21)</f>
        <v>10.329619951226951</v>
      </c>
    </row>
    <row r="79" spans="1:5" x14ac:dyDescent="0.4">
      <c r="A79" s="1">
        <v>45369</v>
      </c>
      <c r="B79" s="2">
        <f>IF([1]R4!$D$22=0,NA(),[1]R4!$D$22)</f>
        <v>12.2</v>
      </c>
      <c r="C79" s="2">
        <f>IF([2]R5!$D$22=0,NA(),[2]R5!$D$22)</f>
        <v>13.2</v>
      </c>
      <c r="D79" s="2">
        <f>IF([3]R6!$D$22=0,NA(),[3]R6!$D$22)</f>
        <v>13.7</v>
      </c>
      <c r="E79" s="2">
        <f>IF([3]平均水温!$D$22=0,NA(),[3]平均水温!$D$22)</f>
        <v>10.367876085962505</v>
      </c>
    </row>
    <row r="80" spans="1:5" x14ac:dyDescent="0.4">
      <c r="A80" s="1">
        <v>45370</v>
      </c>
      <c r="B80" s="2">
        <f>IF([1]R4!$D$23=0,NA(),[1]R4!$D$23)</f>
        <v>12.2</v>
      </c>
      <c r="C80" s="2">
        <f>IF([2]R5!$D$23=0,NA(),[2]R5!$D$23)</f>
        <v>13.1</v>
      </c>
      <c r="D80" s="2">
        <f>IF([3]R6!$D$23=0,NA(),[3]R6!$D$23)</f>
        <v>13.1</v>
      </c>
      <c r="E80" s="2">
        <f>IF([3]平均水温!$D$23=0,NA(),[3]平均水温!$D$23)</f>
        <v>10.40724531321445</v>
      </c>
    </row>
    <row r="81" spans="1:5" x14ac:dyDescent="0.4">
      <c r="A81" s="1">
        <v>45371</v>
      </c>
      <c r="B81" s="2">
        <f>IF([1]R4!$D$24=0,NA(),[1]R4!$D$24)</f>
        <v>12.2</v>
      </c>
      <c r="C81" s="2">
        <f>IF([2]R5!$D$24=0,NA(),[2]R5!$D$24)</f>
        <v>13.2</v>
      </c>
      <c r="D81" s="2">
        <f>IF([3]R6!$D$24=0,NA(),[3]R6!$D$24)</f>
        <v>13.9</v>
      </c>
      <c r="E81" s="2">
        <f>IF([3]平均水温!$D$24=0,NA(),[3]平均水温!$D$24)</f>
        <v>10.447965706447189</v>
      </c>
    </row>
    <row r="82" spans="1:5" x14ac:dyDescent="0.4">
      <c r="A82" s="1">
        <v>45372</v>
      </c>
      <c r="B82" s="2">
        <f>IF([1]R4!$D$25=0,NA(),[1]R4!$D$25)</f>
        <v>12.3</v>
      </c>
      <c r="C82" s="2">
        <f>IF([2]R5!$D$25=0,NA(),[2]R5!$D$25)</f>
        <v>13.6</v>
      </c>
      <c r="D82" s="2">
        <f>IF([3]R6!$D$25=0,NA(),[3]R6!$D$25)</f>
        <v>13.7</v>
      </c>
      <c r="E82" s="2">
        <f>IF([3]平均水温!$D$25=0,NA(),[3]平均水温!$D$25)</f>
        <v>10.489329446730681</v>
      </c>
    </row>
    <row r="83" spans="1:5" x14ac:dyDescent="0.4">
      <c r="A83" s="1">
        <v>45373</v>
      </c>
      <c r="B83" s="2">
        <f>IF([1]R4!$D$26=0,NA(),[1]R4!$D$26)</f>
        <v>11.7</v>
      </c>
      <c r="C83" s="2">
        <f>IF([2]R5!$D$26=0,NA(),[2]R5!$D$26)</f>
        <v>13.9</v>
      </c>
      <c r="D83" s="2">
        <f>IF([3]R6!$D$26=0,NA(),[3]R6!$D$26)</f>
        <v>13.4</v>
      </c>
      <c r="E83" s="2">
        <f>IF([3]平均水温!$D$26=0,NA(),[3]平均水温!$D$26)</f>
        <v>10.531512421886909</v>
      </c>
    </row>
    <row r="84" spans="1:5" x14ac:dyDescent="0.4">
      <c r="A84" s="1">
        <v>45374</v>
      </c>
      <c r="B84" s="2">
        <f>IF([1]R4!$D$27=0,NA(),[1]R4!$D$27)</f>
        <v>11</v>
      </c>
      <c r="C84" s="2">
        <f>IF([2]R5!$D$27=0,NA(),[2]R5!$D$27)</f>
        <v>14.5</v>
      </c>
      <c r="D84" s="2">
        <f>IF([3]R6!$D$27=0,NA(),[3]R6!$D$27)</f>
        <v>13.2</v>
      </c>
      <c r="E84" s="2">
        <f>IF([3]平均水温!$D$27=0,NA(),[3]平均水温!$D$27)</f>
        <v>10.574455113549766</v>
      </c>
    </row>
    <row r="85" spans="1:5" x14ac:dyDescent="0.4">
      <c r="A85" s="1">
        <v>45375</v>
      </c>
      <c r="B85" s="2">
        <f>IF([1]R4!$D$28=0,NA(),[1]R4!$D$28)</f>
        <v>10.8</v>
      </c>
      <c r="C85" s="2">
        <f>IF([2]R5!$D$28=0,NA(),[2]R5!$D$28)</f>
        <v>14.1</v>
      </c>
      <c r="D85" s="2">
        <f>IF([3]R6!$D$28=0,NA(),[3]R6!$D$28)</f>
        <v>12.9</v>
      </c>
      <c r="E85" s="2">
        <f>IF([3]平均水温!$D$28=0,NA(),[3]平均水温!$D$28)</f>
        <v>10.618072930955647</v>
      </c>
    </row>
    <row r="86" spans="1:5" x14ac:dyDescent="0.4">
      <c r="A86" s="1">
        <v>45376</v>
      </c>
      <c r="B86" s="2">
        <f>IF([1]R4!$D$29=0,NA(),[1]R4!$D$29)</f>
        <v>10.6</v>
      </c>
      <c r="C86" s="2">
        <f>IF([2]R5!$D$29=0,NA(),[2]R5!$D$29)</f>
        <v>14.6</v>
      </c>
      <c r="D86" s="2">
        <f>IF([3]R6!$D$29=0,NA(),[3]R6!$D$29)</f>
        <v>13.1</v>
      </c>
      <c r="E86" s="2">
        <f>IF([3]平均水温!$D$29=0,NA(),[3]平均水温!$D$29)</f>
        <v>10.663749047401309</v>
      </c>
    </row>
    <row r="87" spans="1:5" x14ac:dyDescent="0.4">
      <c r="A87" s="1">
        <v>45377</v>
      </c>
      <c r="B87" s="2">
        <f>IF([1]R4!$D$30=0,NA(),[1]R4!$D$30)</f>
        <v>11.1</v>
      </c>
      <c r="C87" s="2">
        <f>IF([2]R5!$D$30=0,NA(),[2]R5!$D$30)</f>
        <v>14</v>
      </c>
      <c r="D87" s="2">
        <f>IF([3]R6!$D$30=0,NA(),[3]R6!$D$30)</f>
        <v>13.3</v>
      </c>
      <c r="E87" s="2">
        <f>IF([3]平均水温!$D$30=0,NA(),[3]平均水温!$D$30)</f>
        <v>10.712432632220699</v>
      </c>
    </row>
    <row r="88" spans="1:5" x14ac:dyDescent="0.4">
      <c r="A88" s="1">
        <v>45378</v>
      </c>
      <c r="B88" s="2">
        <f>IF([1]R4!$D$31=0,NA(),[1]R4!$D$31)</f>
        <v>10.5</v>
      </c>
      <c r="C88" s="2">
        <f>IF([2]R5!$D$31=0,NA(),[2]R5!$D$31)</f>
        <v>14.2</v>
      </c>
      <c r="D88" s="2">
        <f>IF([3]R6!$D$31=0,NA(),[3]R6!$D$31)</f>
        <v>13.6</v>
      </c>
      <c r="E88" s="2">
        <f>IF([3]平均水温!$D$31=0,NA(),[3]平均水温!$D$31)</f>
        <v>10.7658432403597</v>
      </c>
    </row>
    <row r="89" spans="1:5" x14ac:dyDescent="0.4">
      <c r="A89" s="1">
        <v>45379</v>
      </c>
      <c r="B89" s="2">
        <f>IF([1]R4!$D$32=0,NA(),[1]R4!$D$32)</f>
        <v>10.8</v>
      </c>
      <c r="C89" s="2">
        <f>IF([2]R5!$D$32=0,NA(),[2]R5!$D$32)</f>
        <v>13.8</v>
      </c>
      <c r="D89" s="2">
        <f>IF([3]R6!$D$32=0,NA(),[3]R6!$D$32)</f>
        <v>13.7</v>
      </c>
      <c r="E89" s="2">
        <f>IF([3]平均水温!$D$32=0,NA(),[3]平均水温!$D$32)</f>
        <v>10.82514936747447</v>
      </c>
    </row>
    <row r="90" spans="1:5" x14ac:dyDescent="0.4">
      <c r="A90" s="1">
        <v>45380</v>
      </c>
      <c r="B90" s="2">
        <f>IF([1]R4!$D$33=0,NA(),[1]R4!$D$33)</f>
        <v>10.9</v>
      </c>
      <c r="C90" s="2">
        <f>IF([2]R5!$D$33=0,NA(),[2]R5!$D$33)</f>
        <v>14.1</v>
      </c>
      <c r="D90" s="2">
        <f>IF([3]R6!$D$33=0,NA(),[3]R6!$D$33)</f>
        <v>14</v>
      </c>
      <c r="E90" s="2">
        <f>IF([3]平均水温!$D$33=0,NA(),[3]平均水温!$D$33)</f>
        <v>10.890452522481331</v>
      </c>
    </row>
    <row r="91" spans="1:5" x14ac:dyDescent="0.4">
      <c r="A91" s="1">
        <v>45381</v>
      </c>
      <c r="B91" s="2">
        <f>IF([1]R4!$D$34=0,NA(),[1]R4!$D$34)</f>
        <v>10</v>
      </c>
      <c r="C91" s="2">
        <f>IF([2]R5!$D$34=0,NA(),[2]R5!$D$34)</f>
        <v>14.4</v>
      </c>
      <c r="D91" s="2">
        <f>IF([3]R6!$D$34=0,NA(),[3]R6!$D$34)</f>
        <v>14.2</v>
      </c>
      <c r="E91" s="2">
        <f>IF([3]平均水温!$D$34=0,NA(),[3]平均水温!$D$34)</f>
        <v>10.962137250419143</v>
      </c>
    </row>
    <row r="92" spans="1:5" x14ac:dyDescent="0.4">
      <c r="A92" s="1">
        <v>45382</v>
      </c>
      <c r="B92" s="2">
        <f>IF([1]R4!$D$35=0,NA(),[1]R4!$D$35)</f>
        <v>10.1</v>
      </c>
      <c r="C92" s="2">
        <f>IF([2]R5!$D$35=0,NA(),[2]R5!$D$35)</f>
        <v>14.7</v>
      </c>
      <c r="D92" s="2">
        <f>IF([3]R6!$D$35=0,NA(),[3]R6!$D$35)</f>
        <v>14.6</v>
      </c>
      <c r="E92" s="2">
        <f>IF([3]平均水温!$D$35=0,NA(),[3]平均水温!$D$35)</f>
        <v>11.039846441091296</v>
      </c>
    </row>
    <row r="93" spans="1:5" x14ac:dyDescent="0.4">
      <c r="A93" s="1">
        <v>45383</v>
      </c>
      <c r="B93" s="2">
        <f>IF([2]R4!$E$5=0,NA(),[2]R4!$E$5)</f>
        <v>10.5</v>
      </c>
      <c r="C93" s="2">
        <f>IF([3]R5!$E$5=0,NA(),[3]R5!$E$5)</f>
        <v>14.9</v>
      </c>
      <c r="D93" s="2">
        <v>14.7</v>
      </c>
      <c r="E93" s="2">
        <f>IF([3]平均水温!$E$5=0,NA(),[3]平均水温!$E$5)</f>
        <v>11.123508992531626</v>
      </c>
    </row>
    <row r="94" spans="1:5" x14ac:dyDescent="0.4">
      <c r="A94" s="1">
        <v>45384</v>
      </c>
      <c r="B94" s="2">
        <f>IF([2]R4!$E$6=0,NA(),[2]R4!$E$6)</f>
        <v>10.7</v>
      </c>
      <c r="C94" s="2">
        <f>IF([3]R5!$E$6=0,NA(),[3]R5!$E$6)</f>
        <v>14.9</v>
      </c>
      <c r="D94" s="2">
        <f>IF([4]R6!$E$6=0,NA(),[4]R6!$E$6)</f>
        <v>14.8</v>
      </c>
      <c r="E94" s="2">
        <f>IF([3]平均水温!$E$6=0,NA(),[3]平均水温!$E$6)</f>
        <v>11.21261050144795</v>
      </c>
    </row>
    <row r="95" spans="1:5" x14ac:dyDescent="0.4">
      <c r="A95" s="1">
        <v>45385</v>
      </c>
      <c r="B95" s="2">
        <f>IF([2]R4!$E$7=0,NA(),[2]R4!$E$7)</f>
        <v>9.9</v>
      </c>
      <c r="C95" s="2">
        <f>IF([3]R5!$E$7=0,NA(),[3]R5!$E$7)</f>
        <v>14.6</v>
      </c>
      <c r="D95" s="2">
        <f>IF([4]R6!$E$7=0,NA(),[4]R6!$E$7)</f>
        <v>14.5</v>
      </c>
      <c r="E95" s="2">
        <f>IF([3]平均水温!$E$7=0,NA(),[3]平均水温!$E$7)</f>
        <v>11.305369989330893</v>
      </c>
    </row>
    <row r="96" spans="1:5" x14ac:dyDescent="0.4">
      <c r="A96" s="1">
        <v>45386</v>
      </c>
      <c r="B96" s="2">
        <f>IF([2]R4!$E$8=0,NA(),[2]R4!$E$8)</f>
        <v>10.199999999999999</v>
      </c>
      <c r="C96" s="2">
        <f>IF([3]R5!$E$8=0,NA(),[3]R5!$E$8)</f>
        <v>14.7</v>
      </c>
      <c r="D96" s="2">
        <f>IF([4]R6!$E$8=0,NA(),[4]R6!$E$8)</f>
        <v>14.7</v>
      </c>
      <c r="E96" s="2">
        <f>IF([3]平均水温!$E$8=0,NA(),[3]平均水温!$E$8)</f>
        <v>11.400476299344611</v>
      </c>
    </row>
    <row r="97" spans="1:5" x14ac:dyDescent="0.4">
      <c r="A97" s="1">
        <v>45387</v>
      </c>
      <c r="B97" s="2">
        <f>IF([2]R4!$E$9=0,NA(),[2]R4!$E$9)</f>
        <v>10</v>
      </c>
      <c r="C97" s="2">
        <f>IF([3]R5!$E$9=0,NA(),[3]R5!$E$9)</f>
        <v>15</v>
      </c>
      <c r="D97" s="2">
        <f>IF([4]R6!$E$9=0,NA(),[4]R6!$E$9)</f>
        <v>14.2</v>
      </c>
      <c r="E97" s="2">
        <f>IF([3]平均水温!$E$9=0,NA(),[3]平均水温!$E$9)</f>
        <v>11.495940405426003</v>
      </c>
    </row>
    <row r="98" spans="1:5" x14ac:dyDescent="0.4">
      <c r="A98" s="1">
        <v>45388</v>
      </c>
      <c r="B98" s="2">
        <f>IF([2]R4!$E$10=0,NA(),[2]R4!$E$10)</f>
        <v>12.1</v>
      </c>
      <c r="C98" s="2">
        <f>IF([3]R5!$E$10=0,NA(),[3]R5!$E$10)</f>
        <v>15.3</v>
      </c>
      <c r="D98" s="2">
        <f>IF([4]R6!$E$10=0,NA(),[4]R6!$E$10)</f>
        <v>14.2</v>
      </c>
      <c r="E98" s="2">
        <f>IF([3]平均水温!$E$10=0,NA(),[3]平均水温!$E$10)</f>
        <v>11.590109739368998</v>
      </c>
    </row>
    <row r="99" spans="1:5" x14ac:dyDescent="0.4">
      <c r="A99" s="1">
        <v>45389</v>
      </c>
      <c r="B99" s="2">
        <f>IF([2]R4!$E$11=0,NA(),[2]R4!$E$11)</f>
        <v>12</v>
      </c>
      <c r="C99" s="2">
        <f>IF([3]R5!$E$11=0,NA(),[3]R5!$E$11)</f>
        <v>15.5</v>
      </c>
      <c r="D99" s="2">
        <f>IF([4]R6!$E$11=0,NA(),[4]R6!$E$11)</f>
        <v>14.6</v>
      </c>
      <c r="E99" s="2">
        <f>IF([3]平均水温!$E$11=0,NA(),[3]平均水温!$E$11)</f>
        <v>11.681697911903674</v>
      </c>
    </row>
    <row r="100" spans="1:5" x14ac:dyDescent="0.4">
      <c r="A100" s="1">
        <v>45390</v>
      </c>
      <c r="B100" s="2">
        <f>IF([2]R4!$E$12=0,NA(),[2]R4!$E$12)</f>
        <v>12.2</v>
      </c>
      <c r="C100" s="2">
        <f>IF([3]R5!$E$12=0,NA(),[3]R5!$E$12)</f>
        <v>15.2</v>
      </c>
      <c r="D100" s="2">
        <f>IF([4]R6!$E$12=0,NA(),[4]R6!$E$12)</f>
        <v>15.3</v>
      </c>
      <c r="E100" s="2">
        <f>IF([3]平均水温!$E$12=0,NA(),[3]平均水温!$E$12)</f>
        <v>11.769888736473099</v>
      </c>
    </row>
    <row r="101" spans="1:5" x14ac:dyDescent="0.4">
      <c r="A101" s="1">
        <v>45391</v>
      </c>
      <c r="B101" s="2">
        <f>IF([2]R4!$E$13=0,NA(),[2]R4!$E$13)</f>
        <v>12.7</v>
      </c>
      <c r="C101" s="2">
        <f>IF([3]R5!$E$13=0,NA(),[3]R5!$E$13)</f>
        <v>14.7</v>
      </c>
      <c r="D101" s="2">
        <f>IF([4]R6!$E$13=0,NA(),[4]R6!$E$13)</f>
        <v>15.5</v>
      </c>
      <c r="E101" s="2">
        <f>IF([3]平均水温!$E$13=0,NA(),[3]平均水温!$E$13)</f>
        <v>11.853811156835848</v>
      </c>
    </row>
    <row r="102" spans="1:5" x14ac:dyDescent="0.4">
      <c r="A102" s="1">
        <v>45392</v>
      </c>
      <c r="B102" s="2">
        <f>IF([2]R4!$E$14=0,NA(),[2]R4!$E$14)</f>
        <v>12.9</v>
      </c>
      <c r="C102" s="2">
        <f>IF([3]R5!$E$14=0,NA(),[3]R5!$E$14)</f>
        <v>14.8</v>
      </c>
      <c r="D102" s="2">
        <f>IF([4]R6!$E$14=0,NA(),[4]R6!$E$14)</f>
        <v>14.3</v>
      </c>
      <c r="E102" s="2">
        <f>IF([3]平均水温!$E$14=0,NA(),[3]平均水温!$E$14)</f>
        <v>11.93296677335772</v>
      </c>
    </row>
    <row r="103" spans="1:5" x14ac:dyDescent="0.4">
      <c r="A103" s="1">
        <v>45393</v>
      </c>
      <c r="B103" s="2">
        <f>IF([2]R4!$E$15=0,NA(),[2]R4!$E$15)</f>
        <v>13.2</v>
      </c>
      <c r="C103" s="2">
        <f>IF([3]R5!$E$15=0,NA(),[3]R5!$E$15)</f>
        <v>15</v>
      </c>
      <c r="D103" s="2">
        <f>IF([4]R6!$E$15=0,NA(),[4]R6!$E$15)</f>
        <v>14.6</v>
      </c>
      <c r="E103" s="2">
        <f>IF([3]平均水温!$E$15=0,NA(),[3]平均水温!$E$15)</f>
        <v>12.007435604328609</v>
      </c>
    </row>
    <row r="104" spans="1:5" x14ac:dyDescent="0.4">
      <c r="A104" s="1">
        <v>45394</v>
      </c>
      <c r="B104" s="2">
        <f>IF([2]R4!$E$16=0,NA(),[2]R4!$E$16)</f>
        <v>13.1</v>
      </c>
      <c r="C104" s="2">
        <f>IF([3]R5!$E$16=0,NA(),[3]R5!$E$16)</f>
        <v>14.8</v>
      </c>
      <c r="D104" s="2">
        <f>IF([4]R6!$E$16=0,NA(),[4]R6!$E$16)</f>
        <v>14.5</v>
      </c>
      <c r="E104" s="2">
        <f>IF([3]平均水温!$E$16=0,NA(),[3]平均水温!$E$16)</f>
        <v>12.078173296753542</v>
      </c>
    </row>
    <row r="105" spans="1:5" x14ac:dyDescent="0.4">
      <c r="A105" s="1">
        <v>45395</v>
      </c>
      <c r="B105" s="2">
        <f>IF([2]R4!$E$17=0,NA(),[2]R4!$E$17)</f>
        <v>13</v>
      </c>
      <c r="C105" s="2">
        <f>IF([3]R5!$E$17=0,NA(),[3]R5!$E$17)</f>
        <v>14.3</v>
      </c>
      <c r="D105" s="2">
        <f>IF([4]R6!$E$17=0,NA(),[4]R6!$E$17)</f>
        <v>14.9</v>
      </c>
      <c r="E105" s="2">
        <f>IF([3]平均水温!$E$17=0,NA(),[3]平均水温!$E$17)</f>
        <v>12.145812757201645</v>
      </c>
    </row>
    <row r="106" spans="1:5" x14ac:dyDescent="0.4">
      <c r="A106" s="1">
        <v>45396</v>
      </c>
      <c r="B106" s="2">
        <f>IF([2]R4!$E$18=0,NA(),[2]R4!$E$18)</f>
        <v>13.3</v>
      </c>
      <c r="C106" s="2">
        <f>IF([3]R5!$E$18=0,NA(),[3]R5!$E$18)</f>
        <v>14.2</v>
      </c>
      <c r="D106" s="2">
        <f>IF([4]R6!$E$18=0,NA(),[4]R6!$E$18)</f>
        <v>15.2</v>
      </c>
      <c r="E106" s="2">
        <f>IF([3]平均水温!$E$18=0,NA(),[3]平均水温!$E$18)</f>
        <v>12.211173982624597</v>
      </c>
    </row>
    <row r="107" spans="1:5" x14ac:dyDescent="0.4">
      <c r="A107" s="1">
        <v>45397</v>
      </c>
      <c r="B107" s="2">
        <f>IF([2]R4!$E$19=0,NA(),[2]R4!$E$19)</f>
        <v>12.3</v>
      </c>
      <c r="C107" s="2">
        <f>IF([3]R5!$E$19=0,NA(),[3]R5!$E$19)</f>
        <v>14.3</v>
      </c>
      <c r="D107" s="2">
        <f>IF([4]R6!$E$19=0,NA(),[4]R6!$E$19)</f>
        <v>15.2</v>
      </c>
      <c r="E107" s="2">
        <f>IF([3]平均水温!$E$19=0,NA(),[3]平均水温!$E$19)</f>
        <v>12.27506973022405</v>
      </c>
    </row>
    <row r="108" spans="1:5" x14ac:dyDescent="0.4">
      <c r="A108" s="1">
        <v>45398</v>
      </c>
      <c r="B108" s="2">
        <f>IF([2]R4!$E$20=0,NA(),[2]R4!$E$20)</f>
        <v>12.2</v>
      </c>
      <c r="C108" s="2">
        <f>IF([3]R5!$E$20=0,NA(),[3]R5!$E$20)</f>
        <v>14.3</v>
      </c>
      <c r="D108" s="2">
        <f>IF([4]R6!$E$20=0,NA(),[4]R6!$E$20)</f>
        <v>15</v>
      </c>
      <c r="E108" s="2">
        <f>IF([3]平均水温!$E$20=0,NA(),[3]平均水温!$E$20)</f>
        <v>12.338885459533607</v>
      </c>
    </row>
    <row r="109" spans="1:5" x14ac:dyDescent="0.4">
      <c r="A109" s="1">
        <v>45399</v>
      </c>
      <c r="B109" s="2">
        <f>IF([2]R4!$E$21=0,NA(),[2]R4!$E$21)</f>
        <v>13.1</v>
      </c>
      <c r="C109" s="2">
        <f>IF([3]R5!$E$21=0,NA(),[3]R5!$E$21)</f>
        <v>14.6</v>
      </c>
      <c r="D109" s="2">
        <f>IF([4]R6!$E$21=0,NA(),[4]R6!$E$21)</f>
        <v>14.9</v>
      </c>
      <c r="E109" s="2">
        <f>IF([3]平均水温!$E$21=0,NA(),[3]平均水温!$E$21)</f>
        <v>12.403731519585428</v>
      </c>
    </row>
    <row r="110" spans="1:5" x14ac:dyDescent="0.4">
      <c r="A110" s="1">
        <v>45400</v>
      </c>
      <c r="B110" s="2">
        <f>IF([2]R4!$E$22=0,NA(),[2]R4!$E$22)</f>
        <v>13.6</v>
      </c>
      <c r="C110" s="2">
        <f>IF([3]R5!$E$22=0,NA(),[3]R5!$E$22)</f>
        <v>14.6</v>
      </c>
      <c r="D110" s="2">
        <f>IF([4]R6!$E$22=0,NA(),[4]R6!$E$22)</f>
        <v>15.8</v>
      </c>
      <c r="E110" s="2">
        <f>IF([3]平均水温!$E$22=0,NA(),[3]平均水温!$E$22)</f>
        <v>12.471302011888431</v>
      </c>
    </row>
    <row r="111" spans="1:5" x14ac:dyDescent="0.4">
      <c r="A111" s="1">
        <v>45401</v>
      </c>
      <c r="B111" s="2">
        <f>IF([2]R4!$E$23=0,NA(),[2]R4!$E$23)</f>
        <v>14</v>
      </c>
      <c r="C111" s="2">
        <f>IF([3]R5!$E$23=0,NA(),[3]R5!$E$23)</f>
        <v>14.9</v>
      </c>
      <c r="D111" s="2">
        <f>IF([4]R6!$E$23=0,NA(),[4]R6!$E$23)</f>
        <v>15.9</v>
      </c>
      <c r="E111" s="2">
        <f>IF([3]平均水温!$E$23=0,NA(),[3]平均水温!$E$23)</f>
        <v>12.542402453894223</v>
      </c>
    </row>
    <row r="112" spans="1:5" x14ac:dyDescent="0.4">
      <c r="A112" s="1">
        <v>45402</v>
      </c>
      <c r="B112" s="2">
        <f>IF([2]R4!$E$24=0,NA(),[2]R4!$E$24)</f>
        <v>14.2</v>
      </c>
      <c r="C112" s="2">
        <f>IF([3]R5!$E$24=0,NA(),[3]R5!$E$24)</f>
        <v>15.3</v>
      </c>
      <c r="D112" s="2">
        <f>IF([4]R6!$E$24=0,NA(),[4]R6!$E$24)</f>
        <v>15.8</v>
      </c>
      <c r="E112" s="2">
        <f>IF([3]平均水温!$E$24=0,NA(),[3]平均水温!$E$24)</f>
        <v>12.617439795762843</v>
      </c>
    </row>
    <row r="113" spans="1:5" x14ac:dyDescent="0.4">
      <c r="A113" s="1">
        <v>45403</v>
      </c>
      <c r="B113" s="2">
        <f>IF([2]R4!$E$25=0,NA(),[2]R4!$E$25)</f>
        <v>14.7</v>
      </c>
      <c r="C113" s="2">
        <f>IF([3]R5!$E$25=0,NA(),[3]R5!$E$25)</f>
        <v>15.5</v>
      </c>
      <c r="D113" s="2">
        <f>IF([4]R6!$E$25=0,NA(),[4]R6!$E$25)</f>
        <v>16</v>
      </c>
      <c r="E113" s="2">
        <f>IF([3]平均水温!$E$25=0,NA(),[3]平均水温!$E$25)</f>
        <v>12.696871742112485</v>
      </c>
    </row>
    <row r="114" spans="1:5" x14ac:dyDescent="0.4">
      <c r="A114" s="1">
        <v>45404</v>
      </c>
      <c r="B114" s="2">
        <f>IF([2]R4!$E$26=0,NA(),[2]R4!$E$26)</f>
        <v>15.3</v>
      </c>
      <c r="C114" s="2">
        <f>IF([3]R5!$E$26=0,NA(),[3]R5!$E$26)</f>
        <v>15.9</v>
      </c>
      <c r="D114" s="2">
        <f>IF([4]R6!$E$26=0,NA(),[4]R6!$E$26)</f>
        <v>15.9</v>
      </c>
      <c r="E114" s="2">
        <f>IF([3]平均水温!$E$26=0,NA(),[3]平均水温!$E$26)</f>
        <v>12.781210181374792</v>
      </c>
    </row>
    <row r="115" spans="1:5" x14ac:dyDescent="0.4">
      <c r="A115" s="1">
        <v>45405</v>
      </c>
      <c r="B115" s="2">
        <f>IF([2]R4!$E$27=0,NA(),[2]R4!$E$27)</f>
        <v>15.5</v>
      </c>
      <c r="C115" s="2">
        <f>IF([3]R5!$E$27=0,NA(),[3]R5!$E$27)</f>
        <v>15.4</v>
      </c>
      <c r="D115" s="2">
        <f>IF([4]R6!$E$27=0,NA(),[4]R6!$E$27)</f>
        <v>16.100000000000001</v>
      </c>
      <c r="E115" s="2">
        <f>IF([3]平均水温!$E$27=0,NA(),[3]平均水温!$E$27)</f>
        <v>12.870729309556472</v>
      </c>
    </row>
    <row r="116" spans="1:5" x14ac:dyDescent="0.4">
      <c r="A116" s="1">
        <v>45406</v>
      </c>
      <c r="B116" s="2">
        <f>IF([2]R4!$E$28=0,NA(),[2]R4!$E$28)</f>
        <v>16.2</v>
      </c>
      <c r="C116" s="2">
        <f>IF([3]R5!$E$28=0,NA(),[3]R5!$E$28)</f>
        <v>15.2</v>
      </c>
      <c r="D116" s="2">
        <f>IF([4]R6!$E$28=0,NA(),[4]R6!$E$28)</f>
        <v>16.3</v>
      </c>
      <c r="E116" s="2">
        <f>IF([3]平均水温!$E$28=0,NA(),[3]平均水温!$E$28)</f>
        <v>12.965998323426305</v>
      </c>
    </row>
    <row r="117" spans="1:5" x14ac:dyDescent="0.4">
      <c r="A117" s="1">
        <v>45407</v>
      </c>
      <c r="B117" s="2">
        <f>IF([2]R4!$E$29=0,NA(),[2]R4!$E$29)</f>
        <v>16.2</v>
      </c>
      <c r="C117" s="2">
        <f>IF([3]R5!$E$29=0,NA(),[3]R5!$E$29)</f>
        <v>14.8</v>
      </c>
      <c r="D117" s="2">
        <f>IF([4]R6!$E$29=0,NA(),[4]R6!$E$29)</f>
        <v>16.5</v>
      </c>
      <c r="E117" s="2">
        <f>IF([3]平均水温!$E$29=0,NA(),[3]平均水温!$E$29)</f>
        <v>13.066605700350555</v>
      </c>
    </row>
    <row r="118" spans="1:5" x14ac:dyDescent="0.4">
      <c r="A118" s="1">
        <v>45408</v>
      </c>
      <c r="B118" s="2">
        <f>IF([2]R4!$E$30=0,NA(),[2]R4!$E$30)</f>
        <v>16.3</v>
      </c>
      <c r="C118" s="2">
        <f>IF([3]R5!$E$30=0,NA(),[3]R5!$E$30)</f>
        <v>15.2</v>
      </c>
      <c r="D118" s="2">
        <f>IF([4]R6!$E$30=0,NA(),[4]R6!$E$30)</f>
        <v>16.600000000000001</v>
      </c>
      <c r="E118" s="2">
        <f>IF([3]平均水温!$E$30=0,NA(),[3]平均水温!$E$30)</f>
        <v>13.171952446273435</v>
      </c>
    </row>
    <row r="119" spans="1:5" x14ac:dyDescent="0.4">
      <c r="A119" s="1">
        <v>45409</v>
      </c>
      <c r="B119" s="2">
        <f>IF([2]R4!$E$31=0,NA(),[2]R4!$E$31)</f>
        <v>15.2</v>
      </c>
      <c r="C119" s="2">
        <f>IF([3]R5!$E$31=0,NA(),[3]R5!$E$31)</f>
        <v>15.3</v>
      </c>
      <c r="D119" s="2">
        <f>IF([4]R6!$E$31=0,NA(),[4]R6!$E$31)</f>
        <v>16.100000000000001</v>
      </c>
      <c r="E119" s="2">
        <f>IF([3]平均水温!$E$31=0,NA(),[3]平均水温!$E$31)</f>
        <v>13.280671391556165</v>
      </c>
    </row>
    <row r="120" spans="1:5" x14ac:dyDescent="0.4">
      <c r="A120" s="1">
        <v>45410</v>
      </c>
      <c r="B120" s="2">
        <f>IF([2]R4!$E$32=0,NA(),[2]R4!$E$32)</f>
        <v>15.4</v>
      </c>
      <c r="C120" s="2">
        <f>IF([3]R5!$E$32=0,NA(),[3]R5!$E$32)</f>
        <v>15.5</v>
      </c>
      <c r="D120" s="2">
        <f>IF([4]R6!$E$32=0,NA(),[4]R6!$E$32)</f>
        <v>16.399999999999999</v>
      </c>
      <c r="E120" s="2">
        <f>IF([3]平均水温!$E$32=0,NA(),[3]平均水温!$E$32)</f>
        <v>13.39202179545801</v>
      </c>
    </row>
    <row r="121" spans="1:5" x14ac:dyDescent="0.4">
      <c r="A121" s="1">
        <v>45411</v>
      </c>
      <c r="B121" s="2">
        <f>IF([2]R4!$E$33=0,NA(),[2]R4!$E$33)</f>
        <v>15.5</v>
      </c>
      <c r="C121" s="2">
        <f>IF([3]R5!$E$33=0,NA(),[3]R5!$E$33)</f>
        <v>15.7</v>
      </c>
      <c r="D121" s="2">
        <f>IF([4]R6!$E$33=0,NA(),[4]R6!$E$33)</f>
        <v>16.3</v>
      </c>
      <c r="E121" s="2">
        <f>IF([3]平均水温!$E$33=0,NA(),[3]平均水温!$E$33)</f>
        <v>13.5050548696845</v>
      </c>
    </row>
    <row r="122" spans="1:5" x14ac:dyDescent="0.4">
      <c r="A122" s="1">
        <v>45412</v>
      </c>
      <c r="B122" s="2">
        <f>IF([2]R4!$E$34=0,NA(),[2]R4!$E$34)</f>
        <v>15</v>
      </c>
      <c r="C122" s="2">
        <f>IF([3]R5!$E$34=0,NA(),[3]R5!$E$34)</f>
        <v>15.7</v>
      </c>
      <c r="D122" s="2">
        <f>IF([4]R6!$E$34=0,NA(),[4]R6!$E$34)</f>
        <v>16.8</v>
      </c>
      <c r="E122" s="2">
        <f>IF([3]平均水温!$E$34=0,NA(),[3]平均水温!$E$34)</f>
        <v>13.618354061880813</v>
      </c>
    </row>
    <row r="123" spans="1:5" x14ac:dyDescent="0.4">
      <c r="A123" s="1">
        <v>45413</v>
      </c>
      <c r="B123" s="2">
        <f>IF([2]R4!$F$5=0,NA(),[2]R4!$F$5)</f>
        <v>15.2</v>
      </c>
      <c r="C123" s="2">
        <f>IF([3]R5!$F$5=0,NA(),[3]R5!$F$5)</f>
        <v>15.7</v>
      </c>
      <c r="D123" s="2">
        <f>IF([4]R6!$F$5=0,NA(),[4]R6!$F$5)</f>
        <v>17.100000000000001</v>
      </c>
      <c r="E123" s="2">
        <f>IF([3]平均水温!$F$5=0,NA(),[3]平均水温!$F$5)</f>
        <v>13.7306066148453</v>
      </c>
    </row>
    <row r="124" spans="1:5" x14ac:dyDescent="0.4">
      <c r="A124" s="1">
        <v>45414</v>
      </c>
      <c r="B124" s="2">
        <f>IF([2]R4!$F$6=0,NA(),[2]R4!$F$6)</f>
        <v>15.6</v>
      </c>
      <c r="C124" s="2">
        <f>IF([3]R5!$F$6=0,NA(),[3]R5!$F$6)</f>
        <v>15.8</v>
      </c>
      <c r="D124" s="2">
        <f>IF([4]R6!$F$6=0,NA(),[4]R6!$F$6)</f>
        <v>16.5</v>
      </c>
      <c r="E124" s="2">
        <f>IF([3]平均水温!$F$6=0,NA(),[3]平均水温!$F$6)</f>
        <v>13.841140832190215</v>
      </c>
    </row>
    <row r="125" spans="1:5" x14ac:dyDescent="0.4">
      <c r="A125" s="1">
        <v>45415</v>
      </c>
      <c r="B125" s="2">
        <f>IF([2]R4!$F$7=0,NA(),[2]R4!$F$7)</f>
        <v>15.9</v>
      </c>
      <c r="C125" s="2">
        <f>IF([3]R5!$F$7=0,NA(),[3]R5!$F$7)</f>
        <v>16.2</v>
      </c>
      <c r="D125" s="2">
        <f>IF([4]R6!$F$7=0,NA(),[4]R6!$F$7)</f>
        <v>16.899999999999999</v>
      </c>
      <c r="E125" s="2">
        <f>IF([3]平均水温!$F$7=0,NA(),[3]平均水温!$F$7)</f>
        <v>13.948580246913581</v>
      </c>
    </row>
    <row r="126" spans="1:5" x14ac:dyDescent="0.4">
      <c r="A126" s="1">
        <v>45416</v>
      </c>
      <c r="B126" s="2">
        <f>IF([2]R4!$F$8=0,NA(),[2]R4!$F$8)</f>
        <v>15.9</v>
      </c>
      <c r="C126" s="2">
        <f>IF([3]R5!$F$8=0,NA(),[3]R5!$F$8)</f>
        <v>16.7</v>
      </c>
      <c r="D126" s="2" t="e">
        <f>IF([4]R6!$F$8=0,NA(),[4]R6!$F$8)</f>
        <v>#N/A</v>
      </c>
      <c r="E126" s="2">
        <f>IF([3]平均水温!$F$8=0,NA(),[3]平均水温!$F$8)</f>
        <v>14.052279378143577</v>
      </c>
    </row>
    <row r="127" spans="1:5" x14ac:dyDescent="0.4">
      <c r="A127" s="1">
        <v>45417</v>
      </c>
      <c r="B127" s="2">
        <f>IF([2]R4!$F$9=0,NA(),[2]R4!$F$9)</f>
        <v>16.100000000000001</v>
      </c>
      <c r="C127" s="2">
        <f>IF([3]R5!$F$9=0,NA(),[3]R5!$F$9)</f>
        <v>17.100000000000001</v>
      </c>
      <c r="D127" s="2" t="e">
        <f>IF([4]R6!$F$9=0,NA(),[4]R6!$F$9)</f>
        <v>#N/A</v>
      </c>
      <c r="E127" s="2">
        <f>IF([3]平均水温!$F$9=0,NA(),[3]平均水温!$F$9)</f>
        <v>14.151342021033379</v>
      </c>
    </row>
    <row r="128" spans="1:5" x14ac:dyDescent="0.4">
      <c r="A128" s="1">
        <v>45418</v>
      </c>
      <c r="B128" s="2">
        <f>IF([2]R4!$F$10=0,NA(),[2]R4!$F$10)</f>
        <v>16.399999999999999</v>
      </c>
      <c r="C128" s="2">
        <f>IF([3]R5!$F$10=0,NA(),[3]R5!$F$10)</f>
        <v>16.899999999999999</v>
      </c>
      <c r="D128" s="2" t="e">
        <f>IF([4]R6!$F$10=0,NA(),[4]R6!$F$10)</f>
        <v>#N/A</v>
      </c>
      <c r="E128" s="2">
        <f>IF([3]平均水温!$F$10=0,NA(),[3]平均水温!$F$10)</f>
        <v>14.245784179240969</v>
      </c>
    </row>
    <row r="129" spans="1:5" x14ac:dyDescent="0.4">
      <c r="A129" s="1">
        <v>45419</v>
      </c>
      <c r="B129" s="2">
        <f>IF([2]R4!$F$11=0,NA(),[2]R4!$F$11)</f>
        <v>16.3</v>
      </c>
      <c r="C129" s="2">
        <f>IF([3]R5!$F$11=0,NA(),[3]R5!$F$11)</f>
        <v>16.100000000000001</v>
      </c>
      <c r="D129" s="2" t="e">
        <f>IF([4]R6!$F$11=0,NA(),[4]R6!$F$11)</f>
        <v>#N/A</v>
      </c>
      <c r="E129" s="2">
        <f>IF([3]平均水温!$F$11=0,NA(),[3]平均水温!$F$11)</f>
        <v>14.335228623685415</v>
      </c>
    </row>
    <row r="130" spans="1:5" x14ac:dyDescent="0.4">
      <c r="A130" s="1">
        <v>45420</v>
      </c>
      <c r="B130" s="2">
        <f>IF([2]R4!$F$12=0,NA(),[2]R4!$F$12)</f>
        <v>16.100000000000001</v>
      </c>
      <c r="C130" s="2">
        <f>IF([3]R5!$F$12=0,NA(),[3]R5!$F$12)</f>
        <v>15.2</v>
      </c>
      <c r="D130" s="2" t="e">
        <f>IF([4]R6!$F$12=0,NA(),[4]R6!$F$12)</f>
        <v>#N/A</v>
      </c>
      <c r="E130" s="2">
        <f>IF([3]平均水温!$F$12=0,NA(),[3]平均水温!$F$12)</f>
        <v>14.42028577960677</v>
      </c>
    </row>
    <row r="131" spans="1:5" x14ac:dyDescent="0.4">
      <c r="A131" s="1">
        <v>45421</v>
      </c>
      <c r="B131" s="2">
        <f>IF([2]R4!$F$13=0,NA(),[2]R4!$F$13)</f>
        <v>16.5</v>
      </c>
      <c r="C131" s="2">
        <f>IF([3]R5!$F$13=0,NA(),[3]R5!$F$13)</f>
        <v>15.2</v>
      </c>
      <c r="D131" s="2" t="e">
        <f>IF([4]R6!$F$13=0,NA(),[4]R6!$F$13)</f>
        <v>#N/A</v>
      </c>
      <c r="E131" s="2">
        <f>IF([3]平均水温!$F$13=0,NA(),[3]平均水温!$F$13)</f>
        <v>14.501617741197991</v>
      </c>
    </row>
    <row r="132" spans="1:5" x14ac:dyDescent="0.4">
      <c r="A132" s="1">
        <v>45422</v>
      </c>
      <c r="B132" s="2">
        <f>IF([2]R4!$F$14=0,NA(),[2]R4!$F$14)</f>
        <v>16.5</v>
      </c>
      <c r="C132" s="2">
        <f>IF([3]R5!$F$14=0,NA(),[3]R5!$F$14)</f>
        <v>15.6</v>
      </c>
      <c r="D132" s="2" t="e">
        <f>IF([4]R6!$F$14=0,NA(),[4]R6!$F$14)</f>
        <v>#N/A</v>
      </c>
      <c r="E132" s="2">
        <f>IF([3]平均水温!$F$14=0,NA(),[3]平均水温!$F$14)</f>
        <v>14.579725651577506</v>
      </c>
    </row>
    <row r="133" spans="1:5" x14ac:dyDescent="0.4">
      <c r="A133" s="1">
        <v>45423</v>
      </c>
      <c r="B133" s="2">
        <f>IF([2]R4!$F$15=0,NA(),[2]R4!$F$15)</f>
        <v>16.600000000000001</v>
      </c>
      <c r="C133" s="2">
        <f>IF([3]R5!$F$15=0,NA(),[3]R5!$F$15)</f>
        <v>16</v>
      </c>
      <c r="D133" s="2" t="e">
        <f>IF([4]R6!$F$15=0,NA(),[4]R6!$F$15)</f>
        <v>#N/A</v>
      </c>
      <c r="E133" s="2">
        <f>IF([3]平均水温!$F$15=0,NA(),[3]平均水温!$F$15)</f>
        <v>14.654263831732967</v>
      </c>
    </row>
    <row r="134" spans="1:5" x14ac:dyDescent="0.4">
      <c r="A134" s="1">
        <v>45424</v>
      </c>
      <c r="B134" s="2">
        <f>IF([2]R4!$F$16=0,NA(),[2]R4!$F$16)</f>
        <v>17.100000000000001</v>
      </c>
      <c r="C134" s="2">
        <f>IF([3]R5!$F$16=0,NA(),[3]R5!$F$16)</f>
        <v>16.100000000000001</v>
      </c>
      <c r="D134" s="2" t="e">
        <f>IF([4]R6!$F$16=0,NA(),[4]R6!$F$16)</f>
        <v>#N/A</v>
      </c>
      <c r="E134" s="2">
        <f>IF([3]平均水温!$F$16=0,NA(),[3]平均水温!$F$16)</f>
        <v>14.725720164609053</v>
      </c>
    </row>
    <row r="135" spans="1:5" x14ac:dyDescent="0.4">
      <c r="A135" s="1">
        <v>45425</v>
      </c>
      <c r="B135" s="2">
        <f>IF([2]R4!$F$17=0,NA(),[2]R4!$F$17)</f>
        <v>16.899999999999999</v>
      </c>
      <c r="C135" s="2">
        <f>IF([3]R5!$F$17=0,NA(),[3]R5!$F$17)</f>
        <v>16.3</v>
      </c>
      <c r="D135" s="2" t="e">
        <f>IF([4]R6!$F$17=0,NA(),[4]R6!$F$17)</f>
        <v>#N/A</v>
      </c>
      <c r="E135" s="2">
        <f>IF([3]平均水温!$F$17=0,NA(),[3]平均水温!$F$17)</f>
        <v>14.794110653863742</v>
      </c>
    </row>
    <row r="136" spans="1:5" x14ac:dyDescent="0.4">
      <c r="A136" s="1">
        <v>45426</v>
      </c>
      <c r="B136" s="2">
        <f>IF([2]R4!$F$18=0,NA(),[2]R4!$F$18)</f>
        <v>16.2</v>
      </c>
      <c r="C136" s="2">
        <f>IF([3]R5!$F$18=0,NA(),[3]R5!$F$18)</f>
        <v>16.3</v>
      </c>
      <c r="D136" s="2" t="e">
        <f>IF([4]R6!$F$18=0,NA(),[4]R6!$F$18)</f>
        <v>#N/A</v>
      </c>
      <c r="E136" s="2">
        <f>IF([3]平均水温!$F$18=0,NA(),[3]平均水温!$F$18)</f>
        <v>14.86033683889651</v>
      </c>
    </row>
    <row r="137" spans="1:5" x14ac:dyDescent="0.4">
      <c r="A137" s="1">
        <v>45427</v>
      </c>
      <c r="B137" s="2">
        <f>IF([2]R4!$F$19=0,NA(),[2]R4!$F$19)</f>
        <v>16.3</v>
      </c>
      <c r="C137" s="2">
        <f>IF([3]R5!$F$19=0,NA(),[3]R5!$F$19)</f>
        <v>16.3</v>
      </c>
      <c r="D137" s="2" t="e">
        <f>IF([4]R6!$F$19=0,NA(),[4]R6!$F$19)</f>
        <v>#N/A</v>
      </c>
      <c r="E137" s="2">
        <f>IF([3]平均水温!$F$19=0,NA(),[3]平均水温!$F$19)</f>
        <v>14.924603718945283</v>
      </c>
    </row>
    <row r="138" spans="1:5" x14ac:dyDescent="0.4">
      <c r="A138" s="1">
        <v>45428</v>
      </c>
      <c r="B138" s="2">
        <f>IF([2]R4!$F$20=0,NA(),[2]R4!$F$20)</f>
        <v>16</v>
      </c>
      <c r="C138" s="2">
        <f>IF([3]R5!$F$20=0,NA(),[3]R5!$F$20)</f>
        <v>16.5</v>
      </c>
      <c r="D138" s="2" t="e">
        <f>IF([4]R6!$F$20=0,NA(),[4]R6!$F$20)</f>
        <v>#N/A</v>
      </c>
      <c r="E138" s="2">
        <f>IF([3]平均水温!$F$20=0,NA(),[3]平均水温!$F$20)</f>
        <v>14.98769090077732</v>
      </c>
    </row>
    <row r="139" spans="1:5" x14ac:dyDescent="0.4">
      <c r="A139" s="1">
        <v>45429</v>
      </c>
      <c r="B139" s="2">
        <f>IF([2]R4!$F$21=0,NA(),[2]R4!$F$21)</f>
        <v>16.100000000000001</v>
      </c>
      <c r="C139" s="2">
        <f>IF([3]R5!$F$21=0,NA(),[3]R5!$F$21)</f>
        <v>17</v>
      </c>
      <c r="D139" s="2" t="e">
        <f>IF([4]R6!$F$21=0,NA(),[4]R6!$F$21)</f>
        <v>#N/A</v>
      </c>
      <c r="E139" s="2">
        <f>IF([3]平均水温!$F$21=0,NA(),[3]平均水温!$F$21)</f>
        <v>15.049296601127875</v>
      </c>
    </row>
    <row r="140" spans="1:5" x14ac:dyDescent="0.4">
      <c r="A140" s="1">
        <v>45430</v>
      </c>
      <c r="B140" s="2">
        <f>IF([2]R4!$F$22=0,NA(),[2]R4!$F$22)</f>
        <v>16.5</v>
      </c>
      <c r="C140" s="2">
        <f>IF([3]R5!$F$22=0,NA(),[3]R5!$F$22)</f>
        <v>17.2</v>
      </c>
      <c r="D140" s="2" t="e">
        <f>IF([4]R6!$F$22=0,NA(),[4]R6!$F$22)</f>
        <v>#N/A</v>
      </c>
      <c r="E140" s="2">
        <f>IF([3]平均水温!$F$22=0,NA(),[3]平均水温!$F$22)</f>
        <v>15.109139155616523</v>
      </c>
    </row>
    <row r="141" spans="1:5" x14ac:dyDescent="0.4">
      <c r="A141" s="1">
        <v>45431</v>
      </c>
      <c r="B141" s="2">
        <f>IF([2]R4!$F$23=0,NA(),[2]R4!$F$23)</f>
        <v>16.8</v>
      </c>
      <c r="C141" s="2">
        <f>IF([3]R5!$F$23=0,NA(),[3]R5!$F$23)</f>
        <v>17.600000000000001</v>
      </c>
      <c r="D141" s="2" t="e">
        <f>IF([4]R6!$F$23=0,NA(),[4]R6!$F$23)</f>
        <v>#N/A</v>
      </c>
      <c r="E141" s="2">
        <f>IF([3]平均水温!$F$23=0,NA(),[3]平均水温!$F$23)</f>
        <v>15.167347965249199</v>
      </c>
    </row>
    <row r="142" spans="1:5" x14ac:dyDescent="0.4">
      <c r="A142" s="1">
        <v>45432</v>
      </c>
      <c r="B142" s="2">
        <f>IF([2]R4!$F$24=0,NA(),[2]R4!$F$24)</f>
        <v>16.8</v>
      </c>
      <c r="C142" s="2">
        <f>IF([3]R5!$F$24=0,NA(),[3]R5!$F$24)</f>
        <v>17.600000000000001</v>
      </c>
      <c r="D142" s="2" t="e">
        <f>IF([4]R6!$F$24=0,NA(),[4]R6!$F$24)</f>
        <v>#N/A</v>
      </c>
      <c r="E142" s="2">
        <f>IF([3]平均水温!$F$24=0,NA(),[3]平均水温!$F$24)</f>
        <v>15.225043438500226</v>
      </c>
    </row>
    <row r="143" spans="1:5" x14ac:dyDescent="0.4">
      <c r="A143" s="1">
        <v>45433</v>
      </c>
      <c r="B143" s="2">
        <f>IF([2]R4!$F$25=0,NA(),[2]R4!$F$25)</f>
        <v>16.2</v>
      </c>
      <c r="C143" s="2">
        <f>IF([3]R5!$F$25=0,NA(),[3]R5!$F$25)</f>
        <v>17.600000000000001</v>
      </c>
      <c r="D143" s="2" t="e">
        <f>IF([4]R6!$F$25=0,NA(),[4]R6!$F$25)</f>
        <v>#N/A</v>
      </c>
      <c r="E143" s="2">
        <f>IF([3]平均水温!$F$25=0,NA(),[3]平均水温!$F$25)</f>
        <v>15.282670324645633</v>
      </c>
    </row>
    <row r="144" spans="1:5" x14ac:dyDescent="0.4">
      <c r="A144" s="1">
        <v>45434</v>
      </c>
      <c r="B144" s="2">
        <f>IF([2]R4!$F$26=0,NA(),[2]R4!$F$26)</f>
        <v>16.5</v>
      </c>
      <c r="C144" s="2">
        <f>IF([3]R5!$F$26=0,NA(),[3]R5!$F$26)</f>
        <v>17.899999999999999</v>
      </c>
      <c r="D144" s="2" t="e">
        <f>IF([4]R6!$F$26=0,NA(),[4]R6!$F$26)</f>
        <v>#N/A</v>
      </c>
      <c r="E144" s="2">
        <f>IF([3]平均水温!$F$26=0,NA(),[3]平均水温!$F$26)</f>
        <v>15.341223136716962</v>
      </c>
    </row>
    <row r="145" spans="1:5" x14ac:dyDescent="0.4">
      <c r="A145" s="1">
        <v>45435</v>
      </c>
      <c r="B145" s="2">
        <f>IF([2]R4!$F$27=0,NA(),[2]R4!$F$27)</f>
        <v>16.7</v>
      </c>
      <c r="C145" s="2">
        <f>IF([3]R5!$F$27=0,NA(),[3]R5!$F$27)</f>
        <v>18</v>
      </c>
      <c r="D145" s="2" t="e">
        <f>IF([4]R6!$F$27=0,NA(),[4]R6!$F$27)</f>
        <v>#N/A</v>
      </c>
      <c r="E145" s="2">
        <f>IF([3]平均水温!$F$27=0,NA(),[3]平均水温!$F$27)</f>
        <v>15.401005944215822</v>
      </c>
    </row>
    <row r="146" spans="1:5" x14ac:dyDescent="0.4">
      <c r="A146" s="1">
        <v>45436</v>
      </c>
      <c r="B146" s="2">
        <f>IF([2]R4!$F$28=0,NA(),[2]R4!$F$28)</f>
        <v>17.2</v>
      </c>
      <c r="C146" s="2">
        <f>IF([3]R5!$F$28=0,NA(),[3]R5!$F$28)</f>
        <v>17.5</v>
      </c>
      <c r="D146" s="2" t="e">
        <f>IF([4]R6!$F$28=0,NA(),[4]R6!$F$28)</f>
        <v>#N/A</v>
      </c>
      <c r="E146" s="2">
        <f>IF([3]平均水温!$F$28=0,NA(),[3]平均水温!$F$28)</f>
        <v>15.462761774119798</v>
      </c>
    </row>
    <row r="147" spans="1:5" x14ac:dyDescent="0.4">
      <c r="A147" s="1">
        <v>45437</v>
      </c>
      <c r="B147" s="2">
        <f>IF([2]R4!$F$29=0,NA(),[2]R4!$F$29)</f>
        <v>18</v>
      </c>
      <c r="C147" s="2">
        <f>IF([3]R5!$F$29=0,NA(),[3]R5!$F$29)</f>
        <v>17.600000000000001</v>
      </c>
      <c r="D147" s="2" t="e">
        <f>IF([4]R6!$F$29=0,NA(),[4]R6!$F$29)</f>
        <v>#N/A</v>
      </c>
      <c r="E147" s="2">
        <f>IF([3]平均水温!$F$29=0,NA(),[3]平均水温!$F$29)</f>
        <v>15.526879286694104</v>
      </c>
    </row>
    <row r="148" spans="1:5" x14ac:dyDescent="0.4">
      <c r="A148" s="1">
        <v>45438</v>
      </c>
      <c r="B148" s="2">
        <f>IF([2]R4!$F$30=0,NA(),[2]R4!$F$30)</f>
        <v>17.7</v>
      </c>
      <c r="C148" s="2">
        <f>IF([3]R5!$F$30=0,NA(),[3]R5!$F$30)</f>
        <v>17.7</v>
      </c>
      <c r="D148" s="2" t="e">
        <f>IF([4]R6!$F$30=0,NA(),[4]R6!$F$30)</f>
        <v>#N/A</v>
      </c>
      <c r="E148" s="2">
        <f>IF([3]平均水温!$F$30=0,NA(),[3]平均水温!$F$30)</f>
        <v>15.594506172839507</v>
      </c>
    </row>
    <row r="149" spans="1:5" x14ac:dyDescent="0.4">
      <c r="A149" s="1">
        <v>45439</v>
      </c>
      <c r="B149" s="2">
        <f>IF([2]R4!$F$31=0,NA(),[2]R4!$F$31)</f>
        <v>17.8</v>
      </c>
      <c r="C149" s="2">
        <f>IF([3]R5!$F$31=0,NA(),[3]R5!$F$31)</f>
        <v>17.8</v>
      </c>
      <c r="D149" s="2" t="e">
        <f>IF([4]R6!$F$31=0,NA(),[4]R6!$F$31)</f>
        <v>#N/A</v>
      </c>
      <c r="E149" s="2">
        <f>IF([3]平均水温!$F$31=0,NA(),[3]平均水温!$F$31)</f>
        <v>15.666989026063099</v>
      </c>
    </row>
    <row r="150" spans="1:5" x14ac:dyDescent="0.4">
      <c r="A150" s="1">
        <v>45440</v>
      </c>
      <c r="B150" s="2">
        <f>IF([2]R4!$F$32=0,NA(),[2]R4!$F$32)</f>
        <v>17.600000000000001</v>
      </c>
      <c r="C150" s="2">
        <f>IF([3]R5!$F$32=0,NA(),[3]R5!$F$32)</f>
        <v>18.2</v>
      </c>
      <c r="D150" s="2" t="e">
        <f>IF([4]R6!$F$32=0,NA(),[4]R6!$F$32)</f>
        <v>#N/A</v>
      </c>
      <c r="E150" s="2">
        <f>IF([3]平均水温!$F$32=0,NA(),[3]平均水温!$F$32)</f>
        <v>15.744869684499314</v>
      </c>
    </row>
    <row r="151" spans="1:5" x14ac:dyDescent="0.4">
      <c r="A151" s="1">
        <v>45441</v>
      </c>
      <c r="B151" s="2">
        <f>IF([2]R4!$F$33=0,NA(),[2]R4!$F$33)</f>
        <v>17.5</v>
      </c>
      <c r="C151" s="2">
        <f>IF([3]R5!$F$33=0,NA(),[3]R5!$F$33)</f>
        <v>18</v>
      </c>
      <c r="D151" s="2" t="e">
        <f>IF([4]R6!$F$33=0,NA(),[4]R6!$F$33)</f>
        <v>#N/A</v>
      </c>
      <c r="E151" s="2">
        <f>IF([3]平均水温!$F$33=0,NA(),[3]平均水温!$F$33)</f>
        <v>15.828049839963423</v>
      </c>
    </row>
    <row r="152" spans="1:5" x14ac:dyDescent="0.4">
      <c r="A152" s="1">
        <v>45442</v>
      </c>
      <c r="B152" s="2">
        <f>IF([2]R4!$F$34=0,NA(),[2]R4!$F$34)</f>
        <v>17.3</v>
      </c>
      <c r="C152" s="2">
        <f>IF([3]R5!$F$34=0,NA(),[3]R5!$F$34)</f>
        <v>18.100000000000001</v>
      </c>
      <c r="D152" s="2" t="e">
        <f>IF([4]R6!$F$34=0,NA(),[4]R6!$F$34)</f>
        <v>#N/A</v>
      </c>
      <c r="E152" s="2">
        <f>IF([3]平均水温!$F$34=0,NA(),[3]平均水温!$F$34)</f>
        <v>15.916239140374946</v>
      </c>
    </row>
    <row r="153" spans="1:5" x14ac:dyDescent="0.4">
      <c r="A153" s="1">
        <v>45443</v>
      </c>
      <c r="B153" s="2">
        <f>IF([2]R4!$F$35=0,NA(),[2]R4!$F$35)</f>
        <v>17.5</v>
      </c>
      <c r="C153" s="2">
        <f>IF([3]R5!$F$35=0,NA(),[3]R5!$F$35)</f>
        <v>18.2</v>
      </c>
      <c r="D153" s="2" t="e">
        <f>IF([4]R6!$F$35=0,NA(),[4]R6!$F$35)</f>
        <v>#N/A</v>
      </c>
      <c r="E153" s="2">
        <f>IF([3]平均水温!$F$35=0,NA(),[3]平均水温!$F$35)</f>
        <v>16.008591678097854</v>
      </c>
    </row>
    <row r="154" spans="1:5" x14ac:dyDescent="0.4">
      <c r="A154" s="1">
        <v>45444</v>
      </c>
      <c r="B154" s="2">
        <f>IF([2]R4!$G$5=0,NA(),[2]R4!$G$5)</f>
        <v>17.2</v>
      </c>
      <c r="C154" s="2">
        <f>IF([3]R5!$G$5=0,NA(),[3]R5!$G$5)</f>
        <v>18.100000000000001</v>
      </c>
      <c r="D154" s="2" t="e">
        <f>IF([4]R6!$G$5=0,NA(),[4]R6!$G$5)</f>
        <v>#N/A</v>
      </c>
      <c r="E154" s="2">
        <f>IF([3]平均水温!$G$5=0,NA(),[3]平均水温!$G$5)</f>
        <v>16.104222679469597</v>
      </c>
    </row>
    <row r="155" spans="1:5" x14ac:dyDescent="0.4">
      <c r="A155" s="1">
        <v>45445</v>
      </c>
      <c r="B155" s="2">
        <f>IF([2]R4!$G$6=0,NA(),[2]R4!$G$6)</f>
        <v>17.7</v>
      </c>
      <c r="C155" s="2">
        <f>IF([3]R5!$G$6=0,NA(),[3]R5!$G$6)</f>
        <v>18.600000000000001</v>
      </c>
      <c r="D155" s="2" t="e">
        <f>IF([4]R6!$G$6=0,NA(),[4]R6!$G$6)</f>
        <v>#N/A</v>
      </c>
      <c r="E155" s="2">
        <f>IF([3]平均水温!$G$6=0,NA(),[3]平均水温!$G$6)</f>
        <v>16.20163999390337</v>
      </c>
    </row>
    <row r="156" spans="1:5" x14ac:dyDescent="0.4">
      <c r="A156" s="1">
        <v>45446</v>
      </c>
      <c r="B156" s="2">
        <f>IF([2]R4!$G$7=0,NA(),[2]R4!$G$7)</f>
        <v>17.8</v>
      </c>
      <c r="C156" s="2">
        <f>IF([3]R5!$G$7=0,NA(),[3]R5!$G$7)</f>
        <v>18.399999999999999</v>
      </c>
      <c r="D156" s="2" t="e">
        <f>IF([4]R6!$G$7=0,NA(),[4]R6!$G$7)</f>
        <v>#N/A</v>
      </c>
      <c r="E156" s="2">
        <f>IF([3]平均水温!$G$7=0,NA(),[3]平均水温!$G$7)</f>
        <v>16.299119036732204</v>
      </c>
    </row>
    <row r="157" spans="1:5" x14ac:dyDescent="0.4">
      <c r="A157" s="1">
        <v>45447</v>
      </c>
      <c r="B157" s="2">
        <f>IF([2]R4!$G$8=0,NA(),[2]R4!$G$8)</f>
        <v>18.3</v>
      </c>
      <c r="C157" s="2">
        <f>IF([3]R5!$G$8=0,NA(),[3]R5!$G$8)</f>
        <v>18.2</v>
      </c>
      <c r="D157" s="2" t="e">
        <f>IF([4]R6!$G$8=0,NA(),[4]R6!$G$8)</f>
        <v>#N/A</v>
      </c>
      <c r="E157" s="2">
        <f>IF([3]平均水温!$G$8=0,NA(),[3]平均水温!$G$8)</f>
        <v>16.39491312299954</v>
      </c>
    </row>
    <row r="158" spans="1:5" x14ac:dyDescent="0.4">
      <c r="A158" s="1">
        <v>45448</v>
      </c>
      <c r="B158" s="2">
        <f>IF([2]R4!$G$9=0,NA(),[2]R4!$G$9)</f>
        <v>18.100000000000001</v>
      </c>
      <c r="C158" s="2">
        <f>IF([3]R5!$G$9=0,NA(),[3]R5!$G$9)</f>
        <v>18.600000000000001</v>
      </c>
      <c r="D158" s="2" t="e">
        <f>IF([4]R6!$G$9=0,NA(),[4]R6!$G$9)</f>
        <v>#N/A</v>
      </c>
      <c r="E158" s="2">
        <f>IF([3]平均水温!$G$9=0,NA(),[3]平均水温!$G$9)</f>
        <v>16.487707666514254</v>
      </c>
    </row>
    <row r="159" spans="1:5" x14ac:dyDescent="0.4">
      <c r="A159" s="1">
        <v>45449</v>
      </c>
      <c r="B159" s="2">
        <f>IF([2]R4!$G$10=0,NA(),[2]R4!$G$10)</f>
        <v>17.600000000000001</v>
      </c>
      <c r="C159" s="2">
        <f>IF([3]R5!$G$10=0,NA(),[3]R5!$G$10)</f>
        <v>18.7</v>
      </c>
      <c r="D159" s="2" t="e">
        <f>IF([4]R6!$G$10=0,NA(),[4]R6!$G$10)</f>
        <v>#N/A</v>
      </c>
      <c r="E159" s="2">
        <f>IF([3]平均水温!$G$10=0,NA(),[3]平均水温!$G$10)</f>
        <v>16.577102575826856</v>
      </c>
    </row>
    <row r="160" spans="1:5" x14ac:dyDescent="0.4">
      <c r="A160" s="1">
        <v>45450</v>
      </c>
      <c r="B160" s="2">
        <f>IF([2]R4!$G$11=0,NA(),[2]R4!$G$11)</f>
        <v>17.7</v>
      </c>
      <c r="C160" s="2">
        <f>IF([3]R5!$G$11=0,NA(),[3]R5!$G$11)</f>
        <v>18.2</v>
      </c>
      <c r="D160" s="2" t="e">
        <f>IF([4]R6!$G$11=0,NA(),[4]R6!$G$11)</f>
        <v>#N/A</v>
      </c>
      <c r="E160" s="2">
        <f>IF([3]平均水温!$G$11=0,NA(),[3]平均水温!$G$11)</f>
        <v>16.662654320987656</v>
      </c>
    </row>
    <row r="161" spans="1:5" x14ac:dyDescent="0.4">
      <c r="A161" s="1">
        <v>45451</v>
      </c>
      <c r="B161" s="2">
        <f>IF([2]R4!$G$12=0,NA(),[2]R4!$G$12)</f>
        <v>17.7</v>
      </c>
      <c r="C161" s="2">
        <f>IF([3]R5!$G$12=0,NA(),[3]R5!$G$12)</f>
        <v>18.399999999999999</v>
      </c>
      <c r="D161" s="2" t="e">
        <f>IF([4]R6!$G$12=0,NA(),[4]R6!$G$12)</f>
        <v>#N/A</v>
      </c>
      <c r="E161" s="2">
        <f>IF([3]平均水温!$G$12=0,NA(),[3]平均水温!$G$12)</f>
        <v>16.744388050602044</v>
      </c>
    </row>
    <row r="162" spans="1:5" x14ac:dyDescent="0.4">
      <c r="A162" s="1">
        <v>45452</v>
      </c>
      <c r="B162" s="2">
        <f>IF([2]R4!$G$13=0,NA(),[2]R4!$G$13)</f>
        <v>17.8</v>
      </c>
      <c r="C162" s="2">
        <f>IF([3]R5!$G$13=0,NA(),[3]R5!$G$13)</f>
        <v>18.600000000000001</v>
      </c>
      <c r="D162" s="2" t="e">
        <f>IF([4]R6!$G$13=0,NA(),[4]R6!$G$13)</f>
        <v>#N/A</v>
      </c>
      <c r="E162" s="2">
        <f>IF([3]平均水温!$G$13=0,NA(),[3]平均水温!$G$13)</f>
        <v>16.822310623380584</v>
      </c>
    </row>
    <row r="163" spans="1:5" x14ac:dyDescent="0.4">
      <c r="A163" s="1">
        <v>45453</v>
      </c>
      <c r="B163" s="2">
        <f>IF([2]R4!$G$14=0,NA(),[2]R4!$G$14)</f>
        <v>18.2</v>
      </c>
      <c r="C163" s="2">
        <f>IF([3]R5!$G$14=0,NA(),[3]R5!$G$14)</f>
        <v>18.5</v>
      </c>
      <c r="D163" s="2" t="e">
        <f>IF([4]R6!$G$14=0,NA(),[4]R6!$G$14)</f>
        <v>#N/A</v>
      </c>
      <c r="E163" s="2">
        <f>IF([3]平均水温!$G$14=0,NA(),[3]平均水温!$G$14)</f>
        <v>16.897069044352996</v>
      </c>
    </row>
    <row r="164" spans="1:5" x14ac:dyDescent="0.4">
      <c r="A164" s="1">
        <v>45454</v>
      </c>
      <c r="B164" s="2">
        <f>IF([2]R4!$G$15=0,NA(),[2]R4!$G$15)</f>
        <v>18.600000000000001</v>
      </c>
      <c r="C164" s="2">
        <f>IF([3]R5!$G$15=0,NA(),[3]R5!$G$15)</f>
        <v>19</v>
      </c>
      <c r="D164" s="2" t="e">
        <f>IF([4]R6!$G$15=0,NA(),[4]R6!$G$15)</f>
        <v>#N/A</v>
      </c>
      <c r="E164" s="2">
        <f>IF([3]平均水温!$G$15=0,NA(),[3]平均水温!$G$15)</f>
        <v>16.970323121475385</v>
      </c>
    </row>
    <row r="165" spans="1:5" x14ac:dyDescent="0.4">
      <c r="A165" s="1">
        <v>45455</v>
      </c>
      <c r="B165" s="2">
        <f>IF([2]R4!$G$16=0,NA(),[2]R4!$G$16)</f>
        <v>18.399999999999999</v>
      </c>
      <c r="C165" s="2">
        <f>IF([3]R5!$G$16=0,NA(),[3]R5!$G$16)</f>
        <v>19</v>
      </c>
      <c r="D165" s="2" t="e">
        <f>IF([4]R6!$G$16=0,NA(),[4]R6!$G$16)</f>
        <v>#N/A</v>
      </c>
      <c r="E165" s="2">
        <f>IF([3]平均水温!$G$16=0,NA(),[3]平均水温!$G$16)</f>
        <v>17.044361377838744</v>
      </c>
    </row>
    <row r="166" spans="1:5" x14ac:dyDescent="0.4">
      <c r="A166" s="1">
        <v>45456</v>
      </c>
      <c r="B166" s="2">
        <f>IF([2]R4!$G$17=0,NA(),[2]R4!$G$17)</f>
        <v>18.8</v>
      </c>
      <c r="C166" s="2">
        <f>IF([3]R5!$G$17=0,NA(),[3]R5!$G$17)</f>
        <v>19.2</v>
      </c>
      <c r="D166" s="2" t="e">
        <f>IF([4]R6!$G$17=0,NA(),[4]R6!$G$17)</f>
        <v>#N/A</v>
      </c>
      <c r="E166" s="2">
        <f>IF([3]平均水温!$G$17=0,NA(),[3]平均水温!$G$17)</f>
        <v>17.120267489711935</v>
      </c>
    </row>
    <row r="167" spans="1:5" x14ac:dyDescent="0.4">
      <c r="A167" s="1">
        <v>45457</v>
      </c>
      <c r="B167" s="2">
        <f>IF([2]R4!$G$18=0,NA(),[2]R4!$G$18)</f>
        <v>18.7</v>
      </c>
      <c r="C167" s="2">
        <f>IF([3]R5!$G$18=0,NA(),[3]R5!$G$18)</f>
        <v>19.7</v>
      </c>
      <c r="D167" s="2" t="e">
        <f>IF([4]R6!$G$18=0,NA(),[4]R6!$G$18)</f>
        <v>#N/A</v>
      </c>
      <c r="E167" s="2">
        <f>IF([3]平均水温!$G$18=0,NA(),[3]平均水温!$G$18)</f>
        <v>17.197901996646856</v>
      </c>
    </row>
    <row r="168" spans="1:5" x14ac:dyDescent="0.4">
      <c r="A168" s="1">
        <v>45458</v>
      </c>
      <c r="B168" s="2">
        <f>IF([2]R4!$G$19=0,NA(),[2]R4!$G$19)</f>
        <v>18.5</v>
      </c>
      <c r="C168" s="2">
        <f>IF([3]R5!$G$19=0,NA(),[3]R5!$G$19)</f>
        <v>19.600000000000001</v>
      </c>
      <c r="D168" s="2" t="e">
        <f>IF([4]R6!$G$19=0,NA(),[4]R6!$G$19)</f>
        <v>#N/A</v>
      </c>
      <c r="E168" s="2">
        <f>IF([3]平均水温!$G$19=0,NA(),[3]平均水温!$G$19)</f>
        <v>17.276862520957174</v>
      </c>
    </row>
    <row r="169" spans="1:5" x14ac:dyDescent="0.4">
      <c r="A169" s="1">
        <v>45459</v>
      </c>
      <c r="B169" s="2">
        <f>IF([2]R4!$G$20=0,NA(),[2]R4!$G$20)</f>
        <v>18.899999999999999</v>
      </c>
      <c r="C169" s="2">
        <f>IF([3]R5!$G$20=0,NA(),[3]R5!$G$20)</f>
        <v>19.7</v>
      </c>
      <c r="D169" s="2" t="e">
        <f>IF([4]R6!$G$20=0,NA(),[4]R6!$G$20)</f>
        <v>#N/A</v>
      </c>
      <c r="E169" s="2">
        <f>IF([3]平均水温!$G$20=0,NA(),[3]平均水温!$G$20)</f>
        <v>17.357163542142967</v>
      </c>
    </row>
    <row r="170" spans="1:5" x14ac:dyDescent="0.4">
      <c r="A170" s="1">
        <v>45460</v>
      </c>
      <c r="B170" s="2">
        <f>IF([2]R4!$G$21=0,NA(),[2]R4!$G$21)</f>
        <v>18.899999999999999</v>
      </c>
      <c r="C170" s="2">
        <f>IF([3]R5!$G$21=0,NA(),[3]R5!$G$21)</f>
        <v>20</v>
      </c>
      <c r="D170" s="2" t="e">
        <f>IF([4]R6!$G$21=0,NA(),[4]R6!$G$21)</f>
        <v>#N/A</v>
      </c>
      <c r="E170" s="2">
        <f>IF([3]平均水温!$G$21=0,NA(),[3]平均水温!$G$21)</f>
        <v>17.439323273891173</v>
      </c>
    </row>
    <row r="171" spans="1:5" x14ac:dyDescent="0.4">
      <c r="A171" s="1">
        <v>45461</v>
      </c>
      <c r="B171" s="2">
        <f>IF([2]R4!$G$22=0,NA(),[2]R4!$G$22)</f>
        <v>19.3</v>
      </c>
      <c r="C171" s="2">
        <f>IF([3]R5!$G$22=0,NA(),[3]R5!$G$22)</f>
        <v>20.3</v>
      </c>
      <c r="D171" s="2" t="e">
        <f>IF([4]R6!$G$22=0,NA(),[4]R6!$G$22)</f>
        <v>#N/A</v>
      </c>
      <c r="E171" s="2">
        <f>IF([3]平均水温!$G$22=0,NA(),[3]平均水温!$G$22)</f>
        <v>17.524898643499469</v>
      </c>
    </row>
    <row r="172" spans="1:5" x14ac:dyDescent="0.4">
      <c r="A172" s="1">
        <v>45462</v>
      </c>
      <c r="B172" s="2">
        <f>IF([2]R4!$G$23=0,NA(),[2]R4!$G$23)</f>
        <v>19.5</v>
      </c>
      <c r="C172" s="2">
        <f>IF([3]R5!$G$23=0,NA(),[3]R5!$G$23)</f>
        <v>20.3</v>
      </c>
      <c r="D172" s="2" t="e">
        <f>IF([4]R6!$G$23=0,NA(),[4]R6!$G$23)</f>
        <v>#N/A</v>
      </c>
      <c r="E172" s="2">
        <f>IF([3]平均水温!$G$23=0,NA(),[3]平均水温!$G$23)</f>
        <v>17.614450541076057</v>
      </c>
    </row>
    <row r="173" spans="1:5" x14ac:dyDescent="0.4">
      <c r="A173" s="1">
        <v>45463</v>
      </c>
      <c r="B173" s="2">
        <f>IF([2]R4!$G$24=0,NA(),[2]R4!$G$24)</f>
        <v>18.600000000000001</v>
      </c>
      <c r="C173" s="2">
        <f>IF([3]R5!$G$24=0,NA(),[3]R5!$G$24)</f>
        <v>21</v>
      </c>
      <c r="D173" s="2" t="e">
        <f>IF([4]R6!$G$24=0,NA(),[4]R6!$G$24)</f>
        <v>#N/A</v>
      </c>
      <c r="E173" s="2">
        <f>IF([3]平均水温!$G$24=0,NA(),[3]平均水温!$G$24)</f>
        <v>17.707349489407104</v>
      </c>
    </row>
    <row r="174" spans="1:5" x14ac:dyDescent="0.4">
      <c r="A174" s="1">
        <v>45464</v>
      </c>
      <c r="B174" s="2">
        <f>IF([2]R4!$G$25=0,NA(),[2]R4!$G$25)</f>
        <v>18.8</v>
      </c>
      <c r="C174" s="2">
        <f>IF([3]R5!$G$25=0,NA(),[3]R5!$G$25)</f>
        <v>21.4</v>
      </c>
      <c r="D174" s="2" t="e">
        <f>IF([4]R6!$G$25=0,NA(),[4]R6!$G$25)</f>
        <v>#N/A</v>
      </c>
      <c r="E174" s="2">
        <f>IF([3]平均水温!$G$25=0,NA(),[3]平均水温!$G$25)</f>
        <v>17.802374638012502</v>
      </c>
    </row>
    <row r="175" spans="1:5" x14ac:dyDescent="0.4">
      <c r="A175" s="1">
        <v>45465</v>
      </c>
      <c r="B175" s="2">
        <f>IF([2]R4!$G$26=0,NA(),[2]R4!$G$26)</f>
        <v>19.100000000000001</v>
      </c>
      <c r="C175" s="2">
        <f>IF([3]R5!$G$26=0,NA(),[3]R5!$G$26)</f>
        <v>20.9</v>
      </c>
      <c r="D175" s="2" t="e">
        <f>IF([4]R6!$G$26=0,NA(),[4]R6!$G$26)</f>
        <v>#N/A</v>
      </c>
      <c r="E175" s="2">
        <f>IF([3]平均水温!$G$26=0,NA(),[3]平均水温!$G$26)</f>
        <v>17.900024386526443</v>
      </c>
    </row>
    <row r="176" spans="1:5" x14ac:dyDescent="0.4">
      <c r="A176" s="1">
        <v>45466</v>
      </c>
      <c r="B176" s="2">
        <f>IF([2]R4!$G$27=0,NA(),[2]R4!$G$27)</f>
        <v>19.399999999999999</v>
      </c>
      <c r="C176" s="2">
        <f>IF([3]R5!$G$27=0,NA(),[3]R5!$G$27)</f>
        <v>20.6</v>
      </c>
      <c r="D176" s="2" t="e">
        <f>IF([4]R6!$G$27=0,NA(),[4]R6!$G$27)</f>
        <v>#N/A</v>
      </c>
      <c r="E176" s="2">
        <f>IF([3]平均水温!$G$27=0,NA(),[3]平均水温!$G$27)</f>
        <v>18.001130925163849</v>
      </c>
    </row>
    <row r="177" spans="1:5" x14ac:dyDescent="0.4">
      <c r="A177" s="1">
        <v>45467</v>
      </c>
      <c r="B177" s="2">
        <f>IF([2]R4!$G$28=0,NA(),[2]R4!$G$28)</f>
        <v>19.8</v>
      </c>
      <c r="C177" s="2">
        <f>IF([3]R5!$G$28=0,NA(),[3]R5!$G$28)</f>
        <v>20.399999999999999</v>
      </c>
      <c r="D177" s="2" t="e">
        <f>IF([4]R6!$G$28=0,NA(),[4]R6!$G$28)</f>
        <v>#N/A</v>
      </c>
      <c r="E177" s="2">
        <f>IF([3]平均水温!$G$28=0,NA(),[3]平均水温!$G$28)</f>
        <v>18.105339887212317</v>
      </c>
    </row>
    <row r="178" spans="1:5" x14ac:dyDescent="0.4">
      <c r="A178" s="1">
        <v>45468</v>
      </c>
      <c r="B178" s="2">
        <f>IF([2]R4!$G$29=0,NA(),[2]R4!$G$29)</f>
        <v>20</v>
      </c>
      <c r="C178" s="2">
        <f>IF([3]R5!$G$29=0,NA(),[3]R5!$G$29)</f>
        <v>20.7</v>
      </c>
      <c r="D178" s="2" t="e">
        <f>IF([4]R6!$G$29=0,NA(),[4]R6!$G$29)</f>
        <v>#N/A</v>
      </c>
      <c r="E178" s="2">
        <f>IF([3]平均水温!$G$29=0,NA(),[3]平均水温!$G$29)</f>
        <v>18.2122648986435</v>
      </c>
    </row>
    <row r="179" spans="1:5" x14ac:dyDescent="0.4">
      <c r="A179" s="1">
        <v>45469</v>
      </c>
      <c r="B179" s="2">
        <f>IF([2]R4!$G$30=0,NA(),[2]R4!$G$30)</f>
        <v>20.399999999999999</v>
      </c>
      <c r="C179" s="2">
        <f>IF([3]R5!$G$30=0,NA(),[3]R5!$G$30)</f>
        <v>20.6</v>
      </c>
      <c r="D179" s="2" t="e">
        <f>IF([4]R6!$G$30=0,NA(),[4]R6!$G$30)</f>
        <v>#N/A</v>
      </c>
      <c r="E179" s="2">
        <f>IF([3]平均水温!$G$30=0,NA(),[3]平均水温!$G$30)</f>
        <v>18.320717116293249</v>
      </c>
    </row>
    <row r="180" spans="1:5" x14ac:dyDescent="0.4">
      <c r="A180" s="1">
        <v>45470</v>
      </c>
      <c r="B180" s="2">
        <f>IF([2]R4!$G$31=0,NA(),[2]R4!$G$31)</f>
        <v>20.399999999999999</v>
      </c>
      <c r="C180" s="2">
        <f>IF([3]R5!$G$31=0,NA(),[3]R5!$G$31)</f>
        <v>22</v>
      </c>
      <c r="D180" s="2" t="e">
        <f>IF([4]R6!$G$31=0,NA(),[4]R6!$G$31)</f>
        <v>#N/A</v>
      </c>
      <c r="E180" s="2">
        <f>IF([3]平均水温!$G$31=0,NA(),[3]平均水温!$G$31)</f>
        <v>18.428145099832349</v>
      </c>
    </row>
    <row r="181" spans="1:5" x14ac:dyDescent="0.4">
      <c r="A181" s="1">
        <v>45471</v>
      </c>
      <c r="B181" s="2">
        <f>IF([2]R4!$G$32=0,NA(),[2]R4!$G$32)</f>
        <v>20.8</v>
      </c>
      <c r="C181" s="2">
        <f>IF([3]R5!$G$32=0,NA(),[3]R5!$G$32)</f>
        <v>21.7</v>
      </c>
      <c r="D181" s="2" t="e">
        <f>IF([4]R6!$G$32=0,NA(),[4]R6!$G$32)</f>
        <v>#N/A</v>
      </c>
      <c r="E181" s="2">
        <f>IF([3]平均水温!$G$32=0,NA(),[3]平均水温!$G$32)</f>
        <v>18.533042219173907</v>
      </c>
    </row>
    <row r="182" spans="1:5" x14ac:dyDescent="0.4">
      <c r="A182" s="1">
        <v>45472</v>
      </c>
      <c r="B182" s="2">
        <f>IF([2]R4!$G$33=0,NA(),[2]R4!$G$33)</f>
        <v>21.3</v>
      </c>
      <c r="C182" s="2">
        <f>IF([3]R5!$G$33=0,NA(),[3]R5!$G$33)</f>
        <v>21.5</v>
      </c>
      <c r="D182" s="2" t="e">
        <f>IF([4]R6!$G$33=0,NA(),[4]R6!$G$33)</f>
        <v>#N/A</v>
      </c>
      <c r="E182" s="2">
        <f>IF([3]平均水温!$G$33=0,NA(),[3]平均水温!$G$33)</f>
        <v>18.634157140679775</v>
      </c>
    </row>
    <row r="183" spans="1:5" x14ac:dyDescent="0.4">
      <c r="A183" s="1">
        <v>45473</v>
      </c>
      <c r="B183" s="2">
        <f>IF([2]R4!$G$34=0,NA(),[2]R4!$G$34)</f>
        <v>21.6</v>
      </c>
      <c r="C183" s="2">
        <f>IF([3]R5!$G$34=0,NA(),[3]R5!$G$34)</f>
        <v>21.6</v>
      </c>
      <c r="D183" s="2" t="e">
        <f>IF([4]R6!$G$34=0,NA(),[4]R6!$G$34)</f>
        <v>#N/A</v>
      </c>
      <c r="E183" s="2">
        <f>IF([3]平均水温!$G$34=0,NA(),[3]平均水温!$G$34)</f>
        <v>18.730489254686788</v>
      </c>
    </row>
    <row r="184" spans="1:5" x14ac:dyDescent="0.4">
      <c r="A184" s="1">
        <v>45474</v>
      </c>
      <c r="B184" s="2">
        <f>IF([2]R4!$H$5=0,NA(),[2]R4!$H$5)</f>
        <v>21.7</v>
      </c>
      <c r="C184" s="2">
        <f>IF([3]R5!$H$5=0,NA(),[3]R5!$H$5)</f>
        <v>21.5</v>
      </c>
      <c r="D184" s="2" t="e">
        <f>IF([4]R6!$H$5=0,NA(),[4]R6!$H$5)</f>
        <v>#N/A</v>
      </c>
      <c r="E184" s="2">
        <f>IF([3]平均水温!$H$5=0,NA(),[3]平均水温!$H$5)</f>
        <v>18.81934766041762</v>
      </c>
    </row>
    <row r="185" spans="1:5" x14ac:dyDescent="0.4">
      <c r="A185" s="1">
        <v>45475</v>
      </c>
      <c r="B185" s="2">
        <f>IF([2]R4!$H$6=0,NA(),[2]R4!$H$6)</f>
        <v>21.8</v>
      </c>
      <c r="C185" s="2">
        <f>IF([3]R5!$H$6=0,NA(),[3]R5!$H$6)</f>
        <v>21.5</v>
      </c>
      <c r="D185" s="2" t="e">
        <f>IF([4]R6!$H$6=0,NA(),[4]R6!$H$6)</f>
        <v>#N/A</v>
      </c>
      <c r="E185" s="2">
        <f>IF([3]平均水温!$H$6=0,NA(),[3]平均水温!$H$6)</f>
        <v>18.899548087181834</v>
      </c>
    </row>
    <row r="186" spans="1:5" x14ac:dyDescent="0.4">
      <c r="A186" s="1">
        <v>45476</v>
      </c>
      <c r="B186" s="2">
        <f>IF([2]R4!$H$7=0,NA(),[2]R4!$H$7)</f>
        <v>22.5</v>
      </c>
      <c r="C186" s="2">
        <f>IF([3]R5!$H$7=0,NA(),[3]R5!$H$7)</f>
        <v>21.5</v>
      </c>
      <c r="D186" s="2" t="e">
        <f>IF([4]R6!$H$7=0,NA(),[4]R6!$H$7)</f>
        <v>#N/A</v>
      </c>
      <c r="E186" s="2">
        <f>IF([3]平均水温!$H$7=0,NA(),[3]平均水温!$H$7)</f>
        <v>18.971783264746232</v>
      </c>
    </row>
    <row r="187" spans="1:5" x14ac:dyDescent="0.4">
      <c r="A187" s="1">
        <v>45477</v>
      </c>
      <c r="B187" s="2">
        <f>IF([2]R4!$H$8=0,NA(),[2]R4!$H$8)</f>
        <v>21.8</v>
      </c>
      <c r="C187" s="2">
        <f>IF([3]R5!$H$8=0,NA(),[3]R5!$H$8)</f>
        <v>21.8</v>
      </c>
      <c r="D187" s="2" t="e">
        <f>IF([4]R6!$H$8=0,NA(),[4]R6!$H$8)</f>
        <v>#N/A</v>
      </c>
      <c r="E187" s="2">
        <f>IF([3]平均水温!$H$8=0,NA(),[3]平均水温!$H$8)</f>
        <v>19.035973174820914</v>
      </c>
    </row>
    <row r="188" spans="1:5" x14ac:dyDescent="0.4">
      <c r="A188" s="1">
        <v>45478</v>
      </c>
      <c r="B188" s="2">
        <f>IF([2]R4!$H$9=0,NA(),[2]R4!$H$9)</f>
        <v>22.1</v>
      </c>
      <c r="C188" s="2">
        <f>IF([3]R5!$H$9=0,NA(),[3]R5!$H$9)</f>
        <v>22.1</v>
      </c>
      <c r="D188" s="2" t="e">
        <f>IF([4]R6!$H$9=0,NA(),[4]R6!$H$9)</f>
        <v>#N/A</v>
      </c>
      <c r="E188" s="2">
        <f>IF([3]平均水温!$H$9=0,NA(),[3]平均水温!$H$9)</f>
        <v>19.092495046486818</v>
      </c>
    </row>
    <row r="189" spans="1:5" x14ac:dyDescent="0.4">
      <c r="A189" s="1">
        <v>45479</v>
      </c>
      <c r="B189" s="2">
        <f>IF([2]R4!$H$10=0,NA(),[2]R4!$H$10)</f>
        <v>21.8</v>
      </c>
      <c r="C189" s="2">
        <f>IF([3]R5!$H$10=0,NA(),[3]R5!$H$10)</f>
        <v>21.9</v>
      </c>
      <c r="D189" s="2" t="e">
        <f>IF([4]R6!$H$10=0,NA(),[4]R6!$H$10)</f>
        <v>#N/A</v>
      </c>
      <c r="E189" s="2">
        <f>IF([3]平均水温!$H$10=0,NA(),[3]平均水温!$H$10)</f>
        <v>19.142208504801104</v>
      </c>
    </row>
    <row r="190" spans="1:5" x14ac:dyDescent="0.4">
      <c r="A190" s="1">
        <v>45480</v>
      </c>
      <c r="B190" s="2">
        <f>IF([2]R4!$H$11=0,NA(),[2]R4!$H$11)</f>
        <v>21.3</v>
      </c>
      <c r="C190" s="2">
        <f>IF([3]R5!$H$11=0,NA(),[3]R5!$H$11)</f>
        <v>22.6</v>
      </c>
      <c r="D190" s="2" t="e">
        <f>IF([4]R6!$H$11=0,NA(),[4]R6!$H$11)</f>
        <v>#N/A</v>
      </c>
      <c r="E190" s="2">
        <f>IF([3]平均水温!$H$11=0,NA(),[3]平均水温!$H$11)</f>
        <v>19.185531931108063</v>
      </c>
    </row>
    <row r="191" spans="1:5" x14ac:dyDescent="0.4">
      <c r="A191" s="1">
        <v>45481</v>
      </c>
      <c r="B191" s="2">
        <f>IF([2]R4!$H$12=0,NA(),[2]R4!$H$12)</f>
        <v>21.3</v>
      </c>
      <c r="C191" s="2">
        <f>IF([3]R5!$H$12=0,NA(),[3]R5!$H$12)</f>
        <v>21.9</v>
      </c>
      <c r="D191" s="2" t="e">
        <f>IF([4]R6!$H$12=0,NA(),[4]R6!$H$12)</f>
        <v>#N/A</v>
      </c>
      <c r="E191" s="2">
        <f>IF([3]平均水温!$H$12=0,NA(),[3]平均水温!$H$12)</f>
        <v>19.224465782655084</v>
      </c>
    </row>
    <row r="192" spans="1:5" x14ac:dyDescent="0.4">
      <c r="A192" s="1">
        <v>45482</v>
      </c>
      <c r="B192" s="2">
        <f>IF([2]R4!$H$13=0,NA(),[2]R4!$H$13)</f>
        <v>21.7</v>
      </c>
      <c r="C192" s="2">
        <f>IF([3]R5!$H$13=0,NA(),[3]R5!$H$13)</f>
        <v>22.4</v>
      </c>
      <c r="D192" s="2" t="e">
        <f>IF([4]R6!$H$13=0,NA(),[4]R6!$H$13)</f>
        <v>#N/A</v>
      </c>
      <c r="E192" s="2">
        <f>IF([3]平均水温!$H$13=0,NA(),[3]平均水温!$H$13)</f>
        <v>19.260900777320533</v>
      </c>
    </row>
    <row r="193" spans="1:5" x14ac:dyDescent="0.4">
      <c r="A193" s="1">
        <v>45483</v>
      </c>
      <c r="B193" s="2">
        <f>IF([2]R4!$H$14=0,NA(),[2]R4!$H$14)</f>
        <v>21.2</v>
      </c>
      <c r="C193" s="2">
        <f>IF([3]R5!$H$14=0,NA(),[3]R5!$H$14)</f>
        <v>21.8</v>
      </c>
      <c r="D193" s="2" t="e">
        <f>IF([4]R6!$H$14=0,NA(),[4]R6!$H$14)</f>
        <v>#N/A</v>
      </c>
      <c r="E193" s="2">
        <f>IF([3]平均水温!$H$14=0,NA(),[3]平均水温!$H$14)</f>
        <v>19.29849718030788</v>
      </c>
    </row>
    <row r="194" spans="1:5" x14ac:dyDescent="0.4">
      <c r="A194" s="1">
        <v>45484</v>
      </c>
      <c r="B194" s="2">
        <f>IF([2]R4!$H$15=0,NA(),[2]R4!$H$15)</f>
        <v>21.9</v>
      </c>
      <c r="C194" s="2">
        <f>IF([3]R5!$H$15=0,NA(),[3]R5!$H$15)</f>
        <v>21.9</v>
      </c>
      <c r="D194" s="2" t="e">
        <f>IF([4]R6!$H$15=0,NA(),[4]R6!$H$15)</f>
        <v>#N/A</v>
      </c>
      <c r="E194" s="2">
        <f>IF([3]平均水温!$H$15=0,NA(),[3]平均水温!$H$15)</f>
        <v>19.339223441548544</v>
      </c>
    </row>
    <row r="195" spans="1:5" x14ac:dyDescent="0.4">
      <c r="A195" s="1">
        <v>45485</v>
      </c>
      <c r="B195" s="2">
        <f>IF([2]R4!$H$16=0,NA(),[2]R4!$H$16)</f>
        <v>21.7</v>
      </c>
      <c r="C195" s="2">
        <f>IF([3]R5!$H$16=0,NA(),[3]R5!$H$16)</f>
        <v>22.7</v>
      </c>
      <c r="D195" s="2" t="e">
        <f>IF([4]R6!$H$16=0,NA(),[4]R6!$H$16)</f>
        <v>#N/A</v>
      </c>
      <c r="E195" s="2">
        <f>IF([3]平均水温!$H$16=0,NA(),[3]平均水温!$H$16)</f>
        <v>19.384133516232282</v>
      </c>
    </row>
    <row r="196" spans="1:5" x14ac:dyDescent="0.4">
      <c r="A196" s="1">
        <v>45486</v>
      </c>
      <c r="B196" s="2">
        <f>IF([2]R4!$H$17=0,NA(),[2]R4!$H$17)</f>
        <v>22.3</v>
      </c>
      <c r="C196" s="2">
        <f>IF([3]R5!$H$17=0,NA(),[3]R5!$H$17)</f>
        <v>23.2</v>
      </c>
      <c r="D196" s="2" t="e">
        <f>IF([4]R6!$H$17=0,NA(),[4]R6!$H$17)</f>
        <v>#N/A</v>
      </c>
      <c r="E196" s="2">
        <f>IF([3]平均水温!$H$17=0,NA(),[3]平均水温!$H$17)</f>
        <v>19.435240816948635</v>
      </c>
    </row>
    <row r="197" spans="1:5" x14ac:dyDescent="0.4">
      <c r="A197" s="1">
        <v>45487</v>
      </c>
      <c r="B197" s="2">
        <f>IF([2]R4!$H$18=0,NA(),[2]R4!$H$18)</f>
        <v>22.2</v>
      </c>
      <c r="C197" s="2">
        <f>IF([3]R5!$H$18=0,NA(),[3]R5!$H$18)</f>
        <v>22.8</v>
      </c>
      <c r="D197" s="2" t="e">
        <f>IF([4]R6!$H$18=0,NA(),[4]R6!$H$18)</f>
        <v>#N/A</v>
      </c>
      <c r="E197" s="2">
        <f>IF([3]平均水温!$H$18=0,NA(),[3]平均水温!$H$18)</f>
        <v>19.494136564548086</v>
      </c>
    </row>
    <row r="198" spans="1:5" x14ac:dyDescent="0.4">
      <c r="A198" s="1">
        <v>45488</v>
      </c>
      <c r="B198" s="2">
        <f>IF([2]R4!$H$19=0,NA(),[2]R4!$H$19)</f>
        <v>22</v>
      </c>
      <c r="C198" s="2">
        <f>IF([3]R5!$H$19=0,NA(),[3]R5!$H$19)</f>
        <v>22.6</v>
      </c>
      <c r="D198" s="2" t="e">
        <f>IF([4]R6!$H$19=0,NA(),[4]R6!$H$19)</f>
        <v>#N/A</v>
      </c>
      <c r="E198" s="2">
        <f>IF([3]平均水温!$H$19=0,NA(),[3]平均水温!$H$19)</f>
        <v>19.56270080780369</v>
      </c>
    </row>
    <row r="199" spans="1:5" x14ac:dyDescent="0.4">
      <c r="A199" s="1">
        <v>45489</v>
      </c>
      <c r="B199" s="2">
        <f>IF([2]R4!$H$20=0,NA(),[2]R4!$H$20)</f>
        <v>21.5</v>
      </c>
      <c r="C199" s="2">
        <f>IF([3]R5!$H$20=0,NA(),[3]R5!$H$20)</f>
        <v>22.8</v>
      </c>
      <c r="D199" s="2" t="e">
        <f>IF([4]R6!$H$20=0,NA(),[4]R6!$H$20)</f>
        <v>#N/A</v>
      </c>
      <c r="E199" s="2">
        <f>IF([3]平均水温!$H$20=0,NA(),[3]平均水温!$H$20)</f>
        <v>19.642171925011432</v>
      </c>
    </row>
    <row r="200" spans="1:5" x14ac:dyDescent="0.4">
      <c r="A200" s="1">
        <v>45490</v>
      </c>
      <c r="B200" s="2">
        <f>IF([2]R4!$H$21=0,NA(),[2]R4!$H$21)</f>
        <v>21.5</v>
      </c>
      <c r="C200" s="2">
        <f>IF([3]R5!$H$21=0,NA(),[3]R5!$H$21)</f>
        <v>23.1</v>
      </c>
      <c r="D200" s="2" t="e">
        <f>IF([4]R6!$H$21=0,NA(),[4]R6!$H$21)</f>
        <v>#N/A</v>
      </c>
      <c r="E200" s="2">
        <f>IF([3]平均水温!$H$21=0,NA(),[3]平均水温!$H$21)</f>
        <v>19.731439567139155</v>
      </c>
    </row>
    <row r="201" spans="1:5" x14ac:dyDescent="0.4">
      <c r="A201" s="1">
        <v>45491</v>
      </c>
      <c r="B201" s="2">
        <f>IF([2]R4!$H$22=0,NA(),[2]R4!$H$22)</f>
        <v>21.4</v>
      </c>
      <c r="C201" s="2">
        <f>IF([3]R5!$H$22=0,NA(),[3]R5!$H$22)</f>
        <v>22.8</v>
      </c>
      <c r="D201" s="2" t="e">
        <f>IF([4]R6!$H$22=0,NA(),[4]R6!$H$22)</f>
        <v>#N/A</v>
      </c>
      <c r="E201" s="2">
        <f>IF([3]平均水温!$H$22=0,NA(),[3]平均水温!$H$22)</f>
        <v>19.829628105471727</v>
      </c>
    </row>
    <row r="202" spans="1:5" x14ac:dyDescent="0.4">
      <c r="A202" s="1">
        <v>45492</v>
      </c>
      <c r="B202" s="2">
        <f>IF([2]R4!$H$23=0,NA(),[2]R4!$H$23)</f>
        <v>21.2</v>
      </c>
      <c r="C202" s="2">
        <f>IF([3]R5!$H$23=0,NA(),[3]R5!$H$23)</f>
        <v>22.9</v>
      </c>
      <c r="D202" s="2" t="e">
        <f>IF([4]R6!$H$23=0,NA(),[4]R6!$H$23)</f>
        <v>#N/A</v>
      </c>
      <c r="E202" s="2">
        <f>IF([3]平均水温!$H$23=0,NA(),[3]平均水温!$H$23)</f>
        <v>19.934727937814355</v>
      </c>
    </row>
    <row r="203" spans="1:5" x14ac:dyDescent="0.4">
      <c r="A203" s="1">
        <v>45493</v>
      </c>
      <c r="B203" s="2">
        <f>IF([2]R4!$H$24=0,NA(),[2]R4!$H$24)</f>
        <v>21.7</v>
      </c>
      <c r="C203" s="2">
        <f>IF([3]R5!$H$24=0,NA(),[3]R5!$H$24)</f>
        <v>23</v>
      </c>
      <c r="D203" s="2" t="e">
        <f>IF([4]R6!$H$24=0,NA(),[4]R6!$H$24)</f>
        <v>#N/A</v>
      </c>
      <c r="E203" s="2">
        <f>IF([3]平均水温!$H$24=0,NA(),[3]平均水温!$H$24)</f>
        <v>20.044912360920591</v>
      </c>
    </row>
    <row r="204" spans="1:5" x14ac:dyDescent="0.4">
      <c r="A204" s="1">
        <v>45494</v>
      </c>
      <c r="B204" s="2">
        <f>IF([2]R4!$H$25=0,NA(),[2]R4!$H$25)</f>
        <v>22</v>
      </c>
      <c r="C204" s="2">
        <f>IF([3]R5!$H$25=0,NA(),[3]R5!$H$25)</f>
        <v>23.7</v>
      </c>
      <c r="D204" s="2" t="e">
        <f>IF([4]R6!$H$25=0,NA(),[4]R6!$H$25)</f>
        <v>#N/A</v>
      </c>
      <c r="E204" s="2">
        <f>IF([3]平均水温!$H$25=0,NA(),[3]平均水温!$H$25)</f>
        <v>20.158045267489708</v>
      </c>
    </row>
    <row r="205" spans="1:5" x14ac:dyDescent="0.4">
      <c r="A205" s="1">
        <v>45495</v>
      </c>
      <c r="B205" s="2">
        <f>IF([2]R4!$H$26=0,NA(),[2]R4!$H$26)</f>
        <v>22.1</v>
      </c>
      <c r="C205" s="2">
        <f>IF([3]R5!$H$26=0,NA(),[3]R5!$H$26)</f>
        <v>24</v>
      </c>
      <c r="D205" s="2" t="e">
        <f>IF([4]R6!$H$26=0,NA(),[4]R6!$H$26)</f>
        <v>#N/A</v>
      </c>
      <c r="E205" s="2">
        <f>IF([3]平均水温!$H$26=0,NA(),[3]平均水温!$H$26)</f>
        <v>20.271214753848501</v>
      </c>
    </row>
    <row r="206" spans="1:5" x14ac:dyDescent="0.4">
      <c r="A206" s="1">
        <v>45496</v>
      </c>
      <c r="B206" s="2">
        <f>IF([2]R4!$H$27=0,NA(),[2]R4!$H$27)</f>
        <v>22</v>
      </c>
      <c r="C206" s="2">
        <f>IF([3]R5!$H$27=0,NA(),[3]R5!$H$27)</f>
        <v>24.4</v>
      </c>
      <c r="D206" s="2" t="e">
        <f>IF([4]R6!$H$27=0,NA(),[4]R6!$H$27)</f>
        <v>#N/A</v>
      </c>
      <c r="E206" s="2">
        <f>IF([3]平均水温!$H$27=0,NA(),[3]平均水温!$H$27)</f>
        <v>20.382152873037644</v>
      </c>
    </row>
    <row r="207" spans="1:5" x14ac:dyDescent="0.4">
      <c r="A207" s="1">
        <v>45497</v>
      </c>
      <c r="B207" s="2">
        <f>IF([2]R4!$H$28=0,NA(),[2]R4!$H$28)</f>
        <v>21.9</v>
      </c>
      <c r="C207" s="2">
        <f>IF([3]R5!$H$28=0,NA(),[3]R5!$H$28)</f>
        <v>24.5</v>
      </c>
      <c r="D207" s="2" t="e">
        <f>IF([4]R6!$H$28=0,NA(),[4]R6!$H$28)</f>
        <v>#N/A</v>
      </c>
      <c r="E207" s="2">
        <f>IF([3]平均水温!$H$28=0,NA(),[3]平均水温!$H$28)</f>
        <v>20.488376771833558</v>
      </c>
    </row>
    <row r="208" spans="1:5" x14ac:dyDescent="0.4">
      <c r="A208" s="1">
        <v>45498</v>
      </c>
      <c r="B208" s="2">
        <f>IF([2]R4!$H$29=0,NA(),[2]R4!$H$29)</f>
        <v>22</v>
      </c>
      <c r="C208" s="2">
        <f>IF([3]R5!$H$29=0,NA(),[3]R5!$H$29)</f>
        <v>24.4</v>
      </c>
      <c r="D208" s="2" t="e">
        <f>IF([4]R6!$H$29=0,NA(),[4]R6!$H$29)</f>
        <v>#N/A</v>
      </c>
      <c r="E208" s="2">
        <f>IF([3]平均水温!$H$29=0,NA(),[3]平均水温!$H$29)</f>
        <v>20.588696844993141</v>
      </c>
    </row>
    <row r="209" spans="1:5" x14ac:dyDescent="0.4">
      <c r="A209" s="1">
        <v>45499</v>
      </c>
      <c r="B209" s="2">
        <f>IF([2]R4!$H$30=0,NA(),[2]R4!$H$30)</f>
        <v>21.8</v>
      </c>
      <c r="C209" s="2">
        <f>IF([3]R5!$H$30=0,NA(),[3]R5!$H$30)</f>
        <v>24.7</v>
      </c>
      <c r="D209" s="2" t="e">
        <f>IF([4]R6!$H$30=0,NA(),[4]R6!$H$30)</f>
        <v>#N/A</v>
      </c>
      <c r="E209" s="2">
        <f>IF([3]平均水温!$H$30=0,NA(),[3]平均水温!$H$30)</f>
        <v>20.68348651120256</v>
      </c>
    </row>
    <row r="210" spans="1:5" x14ac:dyDescent="0.4">
      <c r="A210" s="1">
        <v>45500</v>
      </c>
      <c r="B210" s="2">
        <f>IF([2]R4!$H$31=0,NA(),[2]R4!$H$31)</f>
        <v>20.8</v>
      </c>
      <c r="C210" s="2">
        <f>IF([3]R5!$H$31=0,NA(),[3]R5!$H$31)</f>
        <v>24.7</v>
      </c>
      <c r="D210" s="2" t="e">
        <f>IF([4]R6!$H$31=0,NA(),[4]R6!$H$31)</f>
        <v>#N/A</v>
      </c>
      <c r="E210" s="2">
        <f>IF([3]平均水温!$H$31=0,NA(),[3]平均水温!$H$31)</f>
        <v>20.772871513488798</v>
      </c>
    </row>
    <row r="211" spans="1:5" x14ac:dyDescent="0.4">
      <c r="A211" s="1">
        <v>45501</v>
      </c>
      <c r="B211" s="2">
        <f>IF([2]R4!$H$32=0,NA(),[2]R4!$H$32)</f>
        <v>21.2</v>
      </c>
      <c r="C211" s="2">
        <f>IF([3]R5!$H$32=0,NA(),[3]R5!$H$32)</f>
        <v>24.1</v>
      </c>
      <c r="D211" s="2" t="e">
        <f>IF([4]R6!$H$32=0,NA(),[4]R6!$H$32)</f>
        <v>#N/A</v>
      </c>
      <c r="E211" s="2">
        <f>IF([3]平均水温!$H$32=0,NA(),[3]平均水温!$H$32)</f>
        <v>20.856957780826097</v>
      </c>
    </row>
    <row r="212" spans="1:5" x14ac:dyDescent="0.4">
      <c r="A212" s="1">
        <v>45502</v>
      </c>
      <c r="B212" s="2">
        <f>IF([2]R4!$H$33=0,NA(),[2]R4!$H$33)</f>
        <v>21.1</v>
      </c>
      <c r="C212" s="2">
        <f>IF([3]R5!$H$33=0,NA(),[3]R5!$H$33)</f>
        <v>23.6</v>
      </c>
      <c r="D212" s="2" t="e">
        <f>IF([4]R6!$H$33=0,NA(),[4]R6!$H$33)</f>
        <v>#N/A</v>
      </c>
      <c r="E212" s="2">
        <f>IF([3]平均水温!$H$33=0,NA(),[3]平均水温!$H$33)</f>
        <v>20.936517299192197</v>
      </c>
    </row>
    <row r="213" spans="1:5" x14ac:dyDescent="0.4">
      <c r="A213" s="1">
        <v>45503</v>
      </c>
      <c r="B213" s="2">
        <f>IF([2]R4!$H$34=0,NA(),[2]R4!$H$34)</f>
        <v>21</v>
      </c>
      <c r="C213" s="2">
        <f>IF([3]R5!$H$34=0,NA(),[3]R5!$H$34)</f>
        <v>23.3</v>
      </c>
      <c r="D213" s="2" t="e">
        <f>IF([4]R6!$H$34=0,NA(),[4]R6!$H$34)</f>
        <v>#N/A</v>
      </c>
      <c r="E213" s="2">
        <f>IF([3]平均水温!$H$34=0,NA(),[3]平均水温!$H$34)</f>
        <v>21.013561957018748</v>
      </c>
    </row>
    <row r="214" spans="1:5" x14ac:dyDescent="0.4">
      <c r="A214" s="1">
        <v>45504</v>
      </c>
      <c r="B214" s="2">
        <f>IF([2]R4!$H$35=0,NA(),[2]R4!$H$35)</f>
        <v>21.5</v>
      </c>
      <c r="C214" s="2">
        <f>IF([3]R5!$H$35=0,NA(),[3]R5!$H$35)</f>
        <v>23</v>
      </c>
      <c r="D214" s="2" t="e">
        <f>IF([4]R6!$H$35=0,NA(),[4]R6!$H$35)</f>
        <v>#N/A</v>
      </c>
      <c r="E214" s="2">
        <f>IF([3]平均水温!$H$35=0,NA(),[3]平均水温!$H$35)</f>
        <v>21.090812376162166</v>
      </c>
    </row>
    <row r="215" spans="1:5" x14ac:dyDescent="0.4">
      <c r="A215" s="1">
        <v>45505</v>
      </c>
      <c r="B215" s="2">
        <f>IF([2]R4!$I$5=0,NA(),[2]R4!$I$5)</f>
        <v>21.9</v>
      </c>
      <c r="C215" s="2">
        <f>IF([3]R5!$I$5=0,NA(),[3]R5!$I$5)</f>
        <v>22.2</v>
      </c>
      <c r="D215" s="2" t="e">
        <f>IF([4]R6!$I$5=0,NA(),[4]R6!$I$5)</f>
        <v>#N/A</v>
      </c>
      <c r="E215" s="2">
        <f>IF([3]平均水温!$I$5=0,NA(),[3]平均水温!$I$5)</f>
        <v>21.17015470202713</v>
      </c>
    </row>
    <row r="216" spans="1:5" x14ac:dyDescent="0.4">
      <c r="A216" s="1">
        <v>45506</v>
      </c>
      <c r="B216" s="2">
        <f>IF([2]R4!$I$6=0,NA(),[2]R4!$I$6)</f>
        <v>22</v>
      </c>
      <c r="C216" s="2">
        <f>IF([3]R5!$I$6=0,NA(),[3]R5!$I$6)</f>
        <v>21.7</v>
      </c>
      <c r="D216" s="2" t="e">
        <f>IF([4]R6!$I$6=0,NA(),[4]R6!$I$6)</f>
        <v>#N/A</v>
      </c>
      <c r="E216" s="2">
        <f>IF([3]平均水温!$I$6=0,NA(),[3]平均水温!$I$6)</f>
        <v>21.253221307727479</v>
      </c>
    </row>
    <row r="217" spans="1:5" x14ac:dyDescent="0.4">
      <c r="A217" s="1">
        <v>45507</v>
      </c>
      <c r="B217" s="2">
        <f>IF([2]R4!$I$7=0,NA(),[2]R4!$I$7)</f>
        <v>21.9</v>
      </c>
      <c r="C217" s="2">
        <f>IF([3]R5!$I$7=0,NA(),[3]R5!$I$7)</f>
        <v>21.8</v>
      </c>
      <c r="D217" s="2" t="e">
        <f>IF([4]R6!$I$7=0,NA(),[4]R6!$I$7)</f>
        <v>#N/A</v>
      </c>
      <c r="E217" s="2">
        <f>IF([3]平均水温!$I$7=0,NA(),[3]平均水温!$I$7)</f>
        <v>21.340451150739217</v>
      </c>
    </row>
    <row r="218" spans="1:5" x14ac:dyDescent="0.4">
      <c r="A218" s="1">
        <v>45508</v>
      </c>
      <c r="B218" s="2">
        <f>IF([2]R4!$I$8=0,NA(),[2]R4!$I$8)</f>
        <v>22.7</v>
      </c>
      <c r="C218" s="2">
        <f>IF([3]R5!$I$8=0,NA(),[3]R5!$I$8)</f>
        <v>22.2</v>
      </c>
      <c r="D218" s="2" t="e">
        <f>IF([4]R6!$I$8=0,NA(),[4]R6!$I$8)</f>
        <v>#N/A</v>
      </c>
      <c r="E218" s="2">
        <f>IF([3]平均水温!$I$8=0,NA(),[3]平均水温!$I$8)</f>
        <v>21.431618655692734</v>
      </c>
    </row>
    <row r="219" spans="1:5" x14ac:dyDescent="0.4">
      <c r="A219" s="1">
        <v>45509</v>
      </c>
      <c r="B219" s="2">
        <f>IF([2]R4!$I$9=0,NA(),[2]R4!$I$9)</f>
        <v>22.8</v>
      </c>
      <c r="C219" s="2">
        <f>IF([3]R5!$I$9=0,NA(),[3]R5!$I$9)</f>
        <v>22.4</v>
      </c>
      <c r="D219" s="2" t="e">
        <f>IF([4]R6!$I$9=0,NA(),[4]R6!$I$9)</f>
        <v>#N/A</v>
      </c>
      <c r="E219" s="2">
        <f>IF([3]平均水温!$I$9=0,NA(),[3]平均水温!$I$9)</f>
        <v>21.526462429507703</v>
      </c>
    </row>
    <row r="220" spans="1:5" x14ac:dyDescent="0.4">
      <c r="A220" s="1">
        <v>45510</v>
      </c>
      <c r="B220" s="2">
        <f>IF([2]R4!$I$10=0,NA(),[2]R4!$I$10)</f>
        <v>22.6</v>
      </c>
      <c r="C220" s="2">
        <f>IF([3]R5!$I$10=0,NA(),[3]R5!$I$10)</f>
        <v>22.2</v>
      </c>
      <c r="D220" s="2" t="e">
        <f>IF([4]R6!$I$10=0,NA(),[4]R6!$I$10)</f>
        <v>#N/A</v>
      </c>
      <c r="E220" s="2">
        <f>IF([3]平均水温!$I$10=0,NA(),[3]平均水温!$I$10)</f>
        <v>21.625375704923037</v>
      </c>
    </row>
    <row r="221" spans="1:5" x14ac:dyDescent="0.4">
      <c r="A221" s="1">
        <v>45511</v>
      </c>
      <c r="B221" s="2">
        <f>IF([2]R4!$I$11=0,NA(),[2]R4!$I$11)</f>
        <v>22.4</v>
      </c>
      <c r="C221" s="2">
        <f>IF([3]R5!$I$11=0,NA(),[3]R5!$I$11)</f>
        <v>21.8</v>
      </c>
      <c r="D221" s="2" t="e">
        <f>IF([4]R6!$I$11=0,NA(),[4]R6!$I$11)</f>
        <v>#N/A</v>
      </c>
      <c r="E221" s="2">
        <f>IF([3]平均水温!$I$11=0,NA(),[3]平均水温!$I$11)</f>
        <v>21.728452217649753</v>
      </c>
    </row>
    <row r="222" spans="1:5" x14ac:dyDescent="0.4">
      <c r="A222" s="1">
        <v>45512</v>
      </c>
      <c r="B222" s="2">
        <f>IF([2]R4!$I$12=0,NA(),[2]R4!$I$12)</f>
        <v>22.9</v>
      </c>
      <c r="C222" s="2">
        <f>IF([3]R5!$I$12=0,NA(),[3]R5!$I$12)</f>
        <v>22.2</v>
      </c>
      <c r="D222" s="2" t="e">
        <f>IF([4]R6!$I$12=0,NA(),[4]R6!$I$12)</f>
        <v>#N/A</v>
      </c>
      <c r="E222" s="2">
        <f>IF([3]平均水温!$I$12=0,NA(),[3]平均水温!$I$12)</f>
        <v>21.833954427678709</v>
      </c>
    </row>
    <row r="223" spans="1:5" x14ac:dyDescent="0.4">
      <c r="A223" s="1">
        <v>45513</v>
      </c>
      <c r="B223" s="2">
        <f>IF([2]R4!$I$13=0,NA(),[2]R4!$I$13)</f>
        <v>22.9</v>
      </c>
      <c r="C223" s="2">
        <f>IF([3]R5!$I$13=0,NA(),[3]R5!$I$13)</f>
        <v>22.5</v>
      </c>
      <c r="D223" s="2" t="e">
        <f>IF([4]R6!$I$13=0,NA(),[4]R6!$I$13)</f>
        <v>#N/A</v>
      </c>
      <c r="E223" s="2">
        <f>IF([3]平均水温!$I$13=0,NA(),[3]平均水温!$I$13)</f>
        <v>21.939724127419602</v>
      </c>
    </row>
    <row r="224" spans="1:5" x14ac:dyDescent="0.4">
      <c r="A224" s="1">
        <v>45514</v>
      </c>
      <c r="B224" s="2">
        <f>IF([2]R4!$I$14=0,NA(),[2]R4!$I$14)</f>
        <v>22.8</v>
      </c>
      <c r="C224" s="2">
        <f>IF([3]R5!$I$14=0,NA(),[3]R5!$I$14)</f>
        <v>22.7</v>
      </c>
      <c r="D224" s="2" t="e">
        <f>IF([4]R6!$I$14=0,NA(),[4]R6!$I$14)</f>
        <v>#N/A</v>
      </c>
      <c r="E224" s="2">
        <f>IF([3]平均水温!$I$14=0,NA(),[3]平均水温!$I$14)</f>
        <v>22.043292943148913</v>
      </c>
    </row>
    <row r="225" spans="1:5" x14ac:dyDescent="0.4">
      <c r="A225" s="1">
        <v>45515</v>
      </c>
      <c r="B225" s="2">
        <f>IF([2]R4!$I$15=0,NA(),[2]R4!$I$15)</f>
        <v>22.2</v>
      </c>
      <c r="C225" s="2">
        <f>IF([3]R5!$I$15=0,NA(),[3]R5!$I$15)</f>
        <v>22.6</v>
      </c>
      <c r="D225" s="2" t="e">
        <f>IF([4]R6!$I$15=0,NA(),[4]R6!$I$15)</f>
        <v>#N/A</v>
      </c>
      <c r="E225" s="2">
        <f>IF([3]平均水温!$I$15=0,NA(),[3]平均水温!$I$15)</f>
        <v>22.143043743331813</v>
      </c>
    </row>
    <row r="226" spans="1:5" x14ac:dyDescent="0.4">
      <c r="A226" s="1">
        <v>45516</v>
      </c>
      <c r="B226" s="2">
        <f>IF([2]R4!$I$16=0,NA(),[2]R4!$I$16)</f>
        <v>20.9</v>
      </c>
      <c r="C226" s="2">
        <f>IF([3]R5!$I$16=0,NA(),[3]R5!$I$16)</f>
        <v>23.3</v>
      </c>
      <c r="D226" s="2" t="e">
        <f>IF([4]R6!$I$16=0,NA(),[4]R6!$I$16)</f>
        <v>#N/A</v>
      </c>
      <c r="E226" s="2">
        <f>IF([3]平均水温!$I$16=0,NA(),[3]平均水温!$I$16)</f>
        <v>22.237966011278772</v>
      </c>
    </row>
    <row r="227" spans="1:5" x14ac:dyDescent="0.4">
      <c r="A227" s="1">
        <v>45517</v>
      </c>
      <c r="B227" s="2">
        <f>IF([2]R4!$I$17=0,NA(),[2]R4!$I$17)</f>
        <v>20</v>
      </c>
      <c r="C227" s="2">
        <f>IF([3]R5!$I$17=0,NA(),[3]R5!$I$17)</f>
        <v>24.1</v>
      </c>
      <c r="D227" s="2" t="e">
        <f>IF([4]R6!$I$17=0,NA(),[4]R6!$I$17)</f>
        <v>#N/A</v>
      </c>
      <c r="E227" s="2">
        <f>IF([3]平均水温!$I$17=0,NA(),[3]平均水温!$I$17)</f>
        <v>22.327202408169491</v>
      </c>
    </row>
    <row r="228" spans="1:5" x14ac:dyDescent="0.4">
      <c r="A228" s="1">
        <v>45518</v>
      </c>
      <c r="B228" s="2">
        <f>IF([2]R4!$I$18=0,NA(),[2]R4!$I$18)</f>
        <v>19.3</v>
      </c>
      <c r="C228" s="2">
        <f>IF([3]R5!$I$18=0,NA(),[3]R5!$I$18)</f>
        <v>25</v>
      </c>
      <c r="D228" s="2" t="e">
        <f>IF([4]R6!$I$18=0,NA(),[4]R6!$I$18)</f>
        <v>#N/A</v>
      </c>
      <c r="E228" s="2">
        <f>IF([3]平均水温!$I$18=0,NA(),[3]平均水温!$I$18)</f>
        <v>22.410176802316723</v>
      </c>
    </row>
    <row r="229" spans="1:5" x14ac:dyDescent="0.4">
      <c r="A229" s="1">
        <v>45519</v>
      </c>
      <c r="B229" s="2">
        <f>IF([2]R4!$I$19=0,NA(),[2]R4!$I$19)</f>
        <v>19.100000000000001</v>
      </c>
      <c r="C229" s="2">
        <f>IF([3]R5!$I$19=0,NA(),[3]R5!$I$19)</f>
        <v>24.7</v>
      </c>
      <c r="D229" s="2" t="e">
        <f>IF([4]R6!$I$19=0,NA(),[4]R6!$I$19)</f>
        <v>#N/A</v>
      </c>
      <c r="E229" s="2">
        <f>IF([3]平均水温!$I$19=0,NA(),[3]平均水温!$I$19)</f>
        <v>22.485707209266884</v>
      </c>
    </row>
    <row r="230" spans="1:5" x14ac:dyDescent="0.4">
      <c r="A230" s="1">
        <v>45520</v>
      </c>
      <c r="B230" s="2">
        <f>IF([2]R4!$I$20=0,NA(),[2]R4!$I$20)</f>
        <v>19.5</v>
      </c>
      <c r="C230" s="2">
        <f>IF([3]R5!$I$20=0,NA(),[3]R5!$I$20)</f>
        <v>24.2</v>
      </c>
      <c r="D230" s="2" t="e">
        <f>IF([4]R6!$I$20=0,NA(),[4]R6!$I$20)</f>
        <v>#N/A</v>
      </c>
      <c r="E230" s="2">
        <f>IF([3]平均水温!$I$20=0,NA(),[3]平均水温!$I$20)</f>
        <v>22.552924859015391</v>
      </c>
    </row>
    <row r="231" spans="1:5" x14ac:dyDescent="0.4">
      <c r="A231" s="1">
        <v>45521</v>
      </c>
      <c r="B231" s="2">
        <f>IF([2]R4!$I$21=0,NA(),[2]R4!$I$21)</f>
        <v>19.7</v>
      </c>
      <c r="C231" s="2">
        <f>IF([3]R5!$I$21=0,NA(),[3]R5!$I$21)</f>
        <v>24.1</v>
      </c>
      <c r="D231" s="2" t="e">
        <f>IF([4]R6!$I$21=0,NA(),[4]R6!$I$21)</f>
        <v>#N/A</v>
      </c>
      <c r="E231" s="2">
        <f>IF([3]平均水温!$I$21=0,NA(),[3]平均水温!$I$21)</f>
        <v>22.611935680536501</v>
      </c>
    </row>
    <row r="232" spans="1:5" x14ac:dyDescent="0.4">
      <c r="A232" s="1">
        <v>45522</v>
      </c>
      <c r="B232" s="2">
        <f>IF([2]R4!$I$22=0,NA(),[2]R4!$I$22)</f>
        <v>19.899999999999999</v>
      </c>
      <c r="C232" s="2">
        <f>IF([3]R5!$I$22=0,NA(),[3]R5!$I$22)</f>
        <v>24</v>
      </c>
      <c r="D232" s="2" t="e">
        <f>IF([4]R6!$I$22=0,NA(),[4]R6!$I$22)</f>
        <v>#N/A</v>
      </c>
      <c r="E232" s="2">
        <f>IF([3]平均水温!$I$22=0,NA(),[3]平均水温!$I$22)</f>
        <v>22.662850937357113</v>
      </c>
    </row>
    <row r="233" spans="1:5" x14ac:dyDescent="0.4">
      <c r="A233" s="1">
        <v>45523</v>
      </c>
      <c r="B233" s="2">
        <f>IF([2]R4!$I$23=0,NA(),[2]R4!$I$23)</f>
        <v>19.600000000000001</v>
      </c>
      <c r="C233" s="2">
        <f>IF([3]R5!$I$23=0,NA(),[3]R5!$I$23)</f>
        <v>24.2</v>
      </c>
      <c r="D233" s="2" t="e">
        <f>IF([4]R6!$I$23=0,NA(),[4]R6!$I$23)</f>
        <v>#N/A</v>
      </c>
      <c r="E233" s="2">
        <f>IF([3]平均水温!$I$23=0,NA(),[3]平均水温!$I$23)</f>
        <v>22.707380734644108</v>
      </c>
    </row>
    <row r="234" spans="1:5" x14ac:dyDescent="0.4">
      <c r="A234" s="1">
        <v>45524</v>
      </c>
      <c r="B234" s="2">
        <f>IF([2]R4!$I$24=0,NA(),[2]R4!$I$24)</f>
        <v>20.100000000000001</v>
      </c>
      <c r="C234" s="2">
        <f>IF([3]R5!$I$24=0,NA(),[3]R5!$I$24)</f>
        <v>24.3</v>
      </c>
      <c r="D234" s="2" t="e">
        <f>IF([4]R6!$I$24=0,NA(),[4]R6!$I$24)</f>
        <v>#N/A</v>
      </c>
      <c r="E234" s="2">
        <f>IF([3]平均水温!$I$24=0,NA(),[3]平均水温!$I$24)</f>
        <v>22.746277244322513</v>
      </c>
    </row>
    <row r="235" spans="1:5" x14ac:dyDescent="0.4">
      <c r="A235" s="1">
        <v>45525</v>
      </c>
      <c r="B235" s="2">
        <f>IF([2]R4!$I$25=0,NA(),[2]R4!$I$25)</f>
        <v>20.5</v>
      </c>
      <c r="C235" s="2">
        <f>IF([3]R5!$I$25=0,NA(),[3]R5!$I$25)</f>
        <v>24</v>
      </c>
      <c r="D235" s="2" t="e">
        <f>IF([4]R6!$I$25=0,NA(),[4]R6!$I$25)</f>
        <v>#N/A</v>
      </c>
      <c r="E235" s="2">
        <f>IF([3]平均水温!$I$25=0,NA(),[3]平均水温!$I$25)</f>
        <v>22.780474013107764</v>
      </c>
    </row>
    <row r="236" spans="1:5" x14ac:dyDescent="0.4">
      <c r="A236" s="1">
        <v>45526</v>
      </c>
      <c r="B236" s="2">
        <f>IF([2]R4!$I$26=0,NA(),[2]R4!$I$26)</f>
        <v>20.6</v>
      </c>
      <c r="C236" s="2">
        <f>IF([3]R5!$I$26=0,NA(),[3]R5!$I$26)</f>
        <v>24.4</v>
      </c>
      <c r="D236" s="2" t="e">
        <f>IF([4]R6!$I$26=0,NA(),[4]R6!$I$26)</f>
        <v>#N/A</v>
      </c>
      <c r="E236" s="2">
        <f>IF([3]平均水温!$I$26=0,NA(),[3]平均水温!$I$26)</f>
        <v>22.810839048925473</v>
      </c>
    </row>
    <row r="237" spans="1:5" x14ac:dyDescent="0.4">
      <c r="A237" s="1">
        <v>45527</v>
      </c>
      <c r="B237" s="2">
        <f>IF([2]R4!$I$27=0,NA(),[2]R4!$I$27)</f>
        <v>21.1</v>
      </c>
      <c r="C237" s="2">
        <f>IF([3]R5!$I$27=0,NA(),[3]R5!$I$27)</f>
        <v>24.1</v>
      </c>
      <c r="D237" s="2" t="e">
        <f>IF([4]R6!$I$27=0,NA(),[4]R6!$I$27)</f>
        <v>#N/A</v>
      </c>
      <c r="E237" s="2">
        <f>IF([3]平均水温!$I$27=0,NA(),[3]平均水温!$I$27)</f>
        <v>22.838060509068743</v>
      </c>
    </row>
    <row r="238" spans="1:5" x14ac:dyDescent="0.4">
      <c r="A238" s="1">
        <v>45528</v>
      </c>
      <c r="B238" s="2">
        <f>IF([2]R4!$I$28=0,NA(),[2]R4!$I$28)</f>
        <v>21.1</v>
      </c>
      <c r="C238" s="2">
        <f>IF([3]R5!$I$28=0,NA(),[3]R5!$I$28)</f>
        <v>24.2</v>
      </c>
      <c r="D238" s="2" t="e">
        <f>IF([4]R6!$I$28=0,NA(),[4]R6!$I$28)</f>
        <v>#N/A</v>
      </c>
      <c r="E238" s="2">
        <f>IF([3]平均水温!$I$28=0,NA(),[3]平均水温!$I$28)</f>
        <v>22.862624599908557</v>
      </c>
    </row>
    <row r="239" spans="1:5" x14ac:dyDescent="0.4">
      <c r="A239" s="1">
        <v>45529</v>
      </c>
      <c r="B239" s="2">
        <f>IF([2]R4!$I$29=0,NA(),[2]R4!$I$29)</f>
        <v>21.2</v>
      </c>
      <c r="C239" s="2">
        <f>IF([3]R5!$I$29=0,NA(),[3]R5!$I$29)</f>
        <v>23.9</v>
      </c>
      <c r="D239" s="2" t="e">
        <f>IF([4]R6!$I$29=0,NA(),[4]R6!$I$29)</f>
        <v>#N/A</v>
      </c>
      <c r="E239" s="2">
        <f>IF([3]平均水温!$I$29=0,NA(),[3]平均水温!$I$29)</f>
        <v>22.884319463496425</v>
      </c>
    </row>
    <row r="240" spans="1:5" x14ac:dyDescent="0.4">
      <c r="A240" s="1">
        <v>45530</v>
      </c>
      <c r="B240" s="2">
        <f>IF([2]R4!$I$30=0,NA(),[2]R4!$I$30)</f>
        <v>21.1</v>
      </c>
      <c r="C240" s="2">
        <f>IF([3]R5!$I$30=0,NA(),[3]R5!$I$30)</f>
        <v>23.9</v>
      </c>
      <c r="D240" s="2" t="e">
        <f>IF([4]R6!$I$30=0,NA(),[4]R6!$I$30)</f>
        <v>#N/A</v>
      </c>
      <c r="E240" s="2">
        <f>IF([3]平均水温!$I$30=0,NA(),[3]平均水温!$I$30)</f>
        <v>22.903177107148306</v>
      </c>
    </row>
    <row r="241" spans="1:5" x14ac:dyDescent="0.4">
      <c r="A241" s="1">
        <v>45531</v>
      </c>
      <c r="B241" s="2">
        <f>IF([2]R4!$I$31=0,NA(),[2]R4!$I$31)</f>
        <v>21.2</v>
      </c>
      <c r="C241" s="2">
        <f>IF([3]R5!$I$31=0,NA(),[3]R5!$I$31)</f>
        <v>24.2</v>
      </c>
      <c r="D241" s="2" t="e">
        <f>IF([4]R6!$I$31=0,NA(),[4]R6!$I$31)</f>
        <v>#N/A</v>
      </c>
      <c r="E241" s="2">
        <f>IF([3]平均水温!$I$31=0,NA(),[3]平均水温!$I$31)</f>
        <v>22.919163237311388</v>
      </c>
    </row>
    <row r="242" spans="1:5" x14ac:dyDescent="0.4">
      <c r="A242" s="1">
        <v>45532</v>
      </c>
      <c r="B242" s="2">
        <f>IF([2]R4!$I$32=0,NA(),[2]R4!$I$32)</f>
        <v>21.1</v>
      </c>
      <c r="C242" s="2">
        <f>IF([3]R5!$I$32=0,NA(),[3]R5!$I$32)</f>
        <v>24.2</v>
      </c>
      <c r="D242" s="2" t="e">
        <f>IF([4]R6!$I$32=0,NA(),[4]R6!$I$32)</f>
        <v>#N/A</v>
      </c>
      <c r="E242" s="2">
        <f>IF([3]平均水温!$I$32=0,NA(),[3]平均水温!$I$32)</f>
        <v>22.93143880506021</v>
      </c>
    </row>
    <row r="243" spans="1:5" x14ac:dyDescent="0.4">
      <c r="A243" s="1">
        <v>45533</v>
      </c>
      <c r="B243" s="2">
        <f>IF([2]R4!$I$33=0,NA(),[2]R4!$I$33)</f>
        <v>21.3</v>
      </c>
      <c r="C243" s="2">
        <f>IF([3]R5!$I$33=0,NA(),[3]R5!$I$33)</f>
        <v>24.6</v>
      </c>
      <c r="D243" s="2" t="e">
        <f>IF([4]R6!$I$33=0,NA(),[4]R6!$I$33)</f>
        <v>#N/A</v>
      </c>
      <c r="E243" s="2">
        <f>IF([3]平均水温!$I$33=0,NA(),[3]平均水温!$I$33)</f>
        <v>22.94000381039476</v>
      </c>
    </row>
    <row r="244" spans="1:5" x14ac:dyDescent="0.4">
      <c r="A244" s="1">
        <v>45534</v>
      </c>
      <c r="B244" s="2">
        <f>IF([2]R4!$I$34=0,NA(),[2]R4!$I$34)</f>
        <v>21.4</v>
      </c>
      <c r="C244" s="2">
        <f>IF([3]R5!$I$34=0,NA(),[3]R5!$I$34)</f>
        <v>24.8</v>
      </c>
      <c r="D244" s="2" t="e">
        <f>IF([4]R6!$I$34=0,NA(),[4]R6!$I$34)</f>
        <v>#N/A</v>
      </c>
      <c r="E244" s="2">
        <f>IF([3]平均水温!$I$34=0,NA(),[3]平均水温!$I$34)</f>
        <v>22.944256973022409</v>
      </c>
    </row>
    <row r="245" spans="1:5" x14ac:dyDescent="0.4">
      <c r="A245" s="1">
        <v>45535</v>
      </c>
      <c r="B245" s="2">
        <f>IF([2]R4!$I$35=0,NA(),[2]R4!$I$35)</f>
        <v>21.2</v>
      </c>
      <c r="C245" s="2">
        <f>IF([3]R5!$I$35=0,NA(),[3]R5!$I$35)</f>
        <v>24.8</v>
      </c>
      <c r="D245" s="2" t="e">
        <f>IF([4]R6!$I$35=0,NA(),[4]R6!$I$35)</f>
        <v>#N/A</v>
      </c>
      <c r="E245" s="2">
        <f>IF([3]平均水温!$I$35=0,NA(),[3]平均水温!$I$35)</f>
        <v>22.944174668495663</v>
      </c>
    </row>
    <row r="246" spans="1:5" x14ac:dyDescent="0.4">
      <c r="A246" s="1">
        <v>45536</v>
      </c>
      <c r="B246" s="2">
        <f>IF([2]R4!$J$5=0,NA(),[2]R4!$J$5)</f>
        <v>21.5</v>
      </c>
      <c r="C246" s="2">
        <f>IF([3]R5!$J$5=0,NA(),[3]R5!$J$5)</f>
        <v>24.1</v>
      </c>
      <c r="D246" s="2" t="e">
        <f>IF([4]R6!$J$5=0,NA(),[4]R6!$J$5)</f>
        <v>#N/A</v>
      </c>
      <c r="E246" s="2">
        <f>IF([3]平均水温!$J$5=0,NA(),[3]平均水温!$J$5)</f>
        <v>22.939647919524464</v>
      </c>
    </row>
    <row r="247" spans="1:5" x14ac:dyDescent="0.4">
      <c r="A247" s="1">
        <v>45537</v>
      </c>
      <c r="B247" s="2">
        <f>IF([2]R4!$J$6=0,NA(),[2]R4!$J$6)</f>
        <v>21.7</v>
      </c>
      <c r="C247" s="2">
        <f>IF([3]R5!$J$6=0,NA(),[3]R5!$J$6)</f>
        <v>23.7</v>
      </c>
      <c r="D247" s="2" t="e">
        <f>IF([4]R6!$J$6=0,NA(),[4]R6!$J$6)</f>
        <v>#N/A</v>
      </c>
      <c r="E247" s="2">
        <f>IF([3]平均水温!$J$6=0,NA(),[3]平均水温!$J$6)</f>
        <v>22.931529492455422</v>
      </c>
    </row>
    <row r="248" spans="1:5" x14ac:dyDescent="0.4">
      <c r="A248" s="1">
        <v>45538</v>
      </c>
      <c r="B248" s="2">
        <f>IF([2]R4!$J$7=0,NA(),[2]R4!$J$7)</f>
        <v>21.5</v>
      </c>
      <c r="C248" s="2">
        <f>IF([3]R5!$J$7=0,NA(),[3]R5!$J$7)</f>
        <v>23.8</v>
      </c>
      <c r="D248" s="2" t="e">
        <f>IF([4]R6!$J$7=0,NA(),[4]R6!$J$7)</f>
        <v>#N/A</v>
      </c>
      <c r="E248" s="2">
        <f>IF([3]平均水温!$J$7=0,NA(),[3]平均水温!$J$7)</f>
        <v>22.920818472793783</v>
      </c>
    </row>
    <row r="249" spans="1:5" x14ac:dyDescent="0.4">
      <c r="A249" s="1">
        <v>45539</v>
      </c>
      <c r="B249" s="2">
        <f>IF([2]R4!$J$8=0,NA(),[2]R4!$J$8)</f>
        <v>21.5</v>
      </c>
      <c r="C249" s="2">
        <f>IF([3]R5!$J$8=0,NA(),[3]R5!$J$8)</f>
        <v>24.3</v>
      </c>
      <c r="D249" s="2" t="e">
        <f>IF([4]R6!$J$8=0,NA(),[4]R6!$J$8)</f>
        <v>#N/A</v>
      </c>
      <c r="E249" s="2">
        <f>IF([3]平均水温!$J$8=0,NA(),[3]平均水温!$J$8)</f>
        <v>22.908056698673981</v>
      </c>
    </row>
    <row r="250" spans="1:5" x14ac:dyDescent="0.4">
      <c r="A250" s="1">
        <v>45540</v>
      </c>
      <c r="B250" s="2">
        <f>IF([2]R4!$J$9=0,NA(),[2]R4!$J$9)</f>
        <v>21.7</v>
      </c>
      <c r="C250" s="2">
        <f>IF([3]R5!$J$9=0,NA(),[3]R5!$J$9)</f>
        <v>25</v>
      </c>
      <c r="D250" s="2" t="e">
        <f>IF([4]R6!$J$9=0,NA(),[4]R6!$J$9)</f>
        <v>#N/A</v>
      </c>
      <c r="E250" s="2">
        <f>IF([3]平均水温!$J$9=0,NA(),[3]平均水温!$J$9)</f>
        <v>22.894028349336992</v>
      </c>
    </row>
    <row r="251" spans="1:5" x14ac:dyDescent="0.4">
      <c r="A251" s="1">
        <v>45541</v>
      </c>
      <c r="B251" s="2">
        <f>IF([2]R4!$J$10=0,NA(),[2]R4!$J$10)</f>
        <v>21.9</v>
      </c>
      <c r="C251" s="2">
        <f>IF([3]R5!$J$10=0,NA(),[3]R5!$J$10)</f>
        <v>24.6</v>
      </c>
      <c r="D251" s="2" t="e">
        <f>IF([4]R6!$J$10=0,NA(),[4]R6!$J$10)</f>
        <v>#N/A</v>
      </c>
      <c r="E251" s="2">
        <f>IF([3]平均水温!$J$10=0,NA(),[3]平均水温!$J$10)</f>
        <v>22.879295839048925</v>
      </c>
    </row>
    <row r="252" spans="1:5" x14ac:dyDescent="0.4">
      <c r="A252" s="1">
        <v>45542</v>
      </c>
      <c r="B252" s="2">
        <f>IF([2]R4!$J$11=0,NA(),[2]R4!$J$11)</f>
        <v>22.2</v>
      </c>
      <c r="C252" s="2">
        <f>IF([3]R5!$J$11=0,NA(),[3]R5!$J$11)</f>
        <v>24.9</v>
      </c>
      <c r="D252" s="2" t="e">
        <f>IF([4]R6!$J$11=0,NA(),[4]R6!$J$11)</f>
        <v>#N/A</v>
      </c>
      <c r="E252" s="2">
        <f>IF([3]平均水温!$J$11=0,NA(),[3]平均水温!$J$11)</f>
        <v>22.863335619570186</v>
      </c>
    </row>
    <row r="253" spans="1:5" x14ac:dyDescent="0.4">
      <c r="A253" s="1">
        <v>45543</v>
      </c>
      <c r="B253" s="2">
        <f>IF([2]R4!$J$12=0,NA(),[2]R4!$J$12)</f>
        <v>22.2</v>
      </c>
      <c r="C253" s="2">
        <f>IF([3]R5!$J$12=0,NA(),[3]R5!$J$12)</f>
        <v>24.2</v>
      </c>
      <c r="D253" s="2" t="e">
        <f>IF([4]R6!$J$12=0,NA(),[4]R6!$J$12)</f>
        <v>#N/A</v>
      </c>
      <c r="E253" s="2">
        <f>IF([3]平均水温!$J$12=0,NA(),[3]平均水温!$J$12)</f>
        <v>22.845989940557839</v>
      </c>
    </row>
    <row r="254" spans="1:5" x14ac:dyDescent="0.4">
      <c r="A254" s="1">
        <v>45544</v>
      </c>
      <c r="B254" s="2">
        <f>IF([2]R4!$J$13=0,NA(),[2]R4!$J$13)</f>
        <v>22.4</v>
      </c>
      <c r="C254" s="2">
        <f>IF([3]R5!$J$13=0,NA(),[3]R5!$J$13)</f>
        <v>24.2</v>
      </c>
      <c r="D254" s="2" t="e">
        <f>IF([4]R6!$J$13=0,NA(),[4]R6!$J$13)</f>
        <v>#N/A</v>
      </c>
      <c r="E254" s="2">
        <f>IF([3]平均水温!$J$13=0,NA(),[3]平均水温!$J$13)</f>
        <v>22.826026520347504</v>
      </c>
    </row>
    <row r="255" spans="1:5" x14ac:dyDescent="0.4">
      <c r="A255" s="1">
        <v>45545</v>
      </c>
      <c r="B255" s="2">
        <f>IF([2]R4!$J$14=0,NA(),[2]R4!$J$14)</f>
        <v>22.4</v>
      </c>
      <c r="C255" s="2">
        <f>IF([3]R5!$J$14=0,NA(),[3]R5!$J$14)</f>
        <v>24.8</v>
      </c>
      <c r="D255" s="2" t="e">
        <f>IF([4]R6!$J$14=0,NA(),[4]R6!$J$14)</f>
        <v>#N/A</v>
      </c>
      <c r="E255" s="2">
        <f>IF([3]平均水温!$J$14=0,NA(),[3]平均水温!$J$14)</f>
        <v>22.802057613168721</v>
      </c>
    </row>
    <row r="256" spans="1:5" x14ac:dyDescent="0.4">
      <c r="A256" s="1">
        <v>45546</v>
      </c>
      <c r="B256" s="2">
        <f>IF([2]R4!$J$15=0,NA(),[2]R4!$J$15)</f>
        <v>22.3</v>
      </c>
      <c r="C256" s="2">
        <f>IF([3]R5!$J$15=0,NA(),[3]R5!$J$15)</f>
        <v>24.5</v>
      </c>
      <c r="D256" s="2" t="e">
        <f>IF([4]R6!$J$15=0,NA(),[4]R6!$J$15)</f>
        <v>#N/A</v>
      </c>
      <c r="E256" s="2">
        <f>IF([3]平均水温!$J$15=0,NA(),[3]平均水温!$J$15)</f>
        <v>22.772155921353452</v>
      </c>
    </row>
    <row r="257" spans="1:5" x14ac:dyDescent="0.4">
      <c r="A257" s="1">
        <v>45547</v>
      </c>
      <c r="B257" s="2">
        <f>IF([2]R4!$J$16=0,NA(),[2]R4!$J$16)</f>
        <v>22.3</v>
      </c>
      <c r="C257" s="2">
        <f>IF([3]R5!$J$16=0,NA(),[3]R5!$J$16)</f>
        <v>24.2</v>
      </c>
      <c r="D257" s="2" t="e">
        <f>IF([4]R6!$J$16=0,NA(),[4]R6!$J$16)</f>
        <v>#N/A</v>
      </c>
      <c r="E257" s="2">
        <f>IF([3]平均水温!$J$16=0,NA(),[3]平均水温!$J$16)</f>
        <v>22.735034293552815</v>
      </c>
    </row>
    <row r="258" spans="1:5" x14ac:dyDescent="0.4">
      <c r="A258" s="1">
        <v>45548</v>
      </c>
      <c r="B258" s="2">
        <f>IF([2]R4!$J$17=0,NA(),[2]R4!$J$17)</f>
        <v>22.5</v>
      </c>
      <c r="C258" s="2">
        <f>IF([3]R5!$J$17=0,NA(),[3]R5!$J$17)</f>
        <v>24.3</v>
      </c>
      <c r="D258" s="2" t="e">
        <f>IF([4]R6!$J$17=0,NA(),[4]R6!$J$17)</f>
        <v>#N/A</v>
      </c>
      <c r="E258" s="2">
        <f>IF([3]平均水温!$J$17=0,NA(),[3]平均水温!$J$17)</f>
        <v>22.690160036579794</v>
      </c>
    </row>
    <row r="259" spans="1:5" x14ac:dyDescent="0.4">
      <c r="A259" s="1">
        <v>45549</v>
      </c>
      <c r="B259" s="2">
        <f>IF([2]R4!$J$18=0,NA(),[2]R4!$J$18)</f>
        <v>22.6</v>
      </c>
      <c r="C259" s="2">
        <f>IF([3]R5!$J$18=0,NA(),[3]R5!$J$18)</f>
        <v>24.6</v>
      </c>
      <c r="D259" s="2" t="e">
        <f>IF([4]R6!$J$18=0,NA(),[4]R6!$J$18)</f>
        <v>#N/A</v>
      </c>
      <c r="E259" s="2">
        <f>IF([3]平均水温!$J$18=0,NA(),[3]平均水温!$J$18)</f>
        <v>22.637048468221305</v>
      </c>
    </row>
    <row r="260" spans="1:5" x14ac:dyDescent="0.4">
      <c r="A260" s="1">
        <v>45550</v>
      </c>
      <c r="B260" s="2">
        <f>IF([2]R4!$J$19=0,NA(),[2]R4!$J$19)</f>
        <v>22.6</v>
      </c>
      <c r="C260" s="2">
        <f>IF([3]R5!$J$19=0,NA(),[3]R5!$J$19)</f>
        <v>24.8</v>
      </c>
      <c r="D260" s="2" t="e">
        <f>IF([4]R6!$J$19=0,NA(),[4]R6!$J$19)</f>
        <v>#N/A</v>
      </c>
      <c r="E260" s="2">
        <f>IF([3]平均水温!$J$19=0,NA(),[3]平均水温!$J$19)</f>
        <v>22.57523167200122</v>
      </c>
    </row>
    <row r="261" spans="1:5" x14ac:dyDescent="0.4">
      <c r="A261" s="1">
        <v>45551</v>
      </c>
      <c r="B261" s="2">
        <f>IF([2]R4!$J$20=0,NA(),[2]R4!$J$20)</f>
        <v>22.4</v>
      </c>
      <c r="C261" s="2">
        <f>IF([3]R5!$J$20=0,NA(),[3]R5!$J$20)</f>
        <v>24.6</v>
      </c>
      <c r="D261" s="2" t="e">
        <f>IF([4]R6!$J$20=0,NA(),[4]R6!$J$20)</f>
        <v>#N/A</v>
      </c>
      <c r="E261" s="2">
        <f>IF([3]平均水温!$J$20=0,NA(),[3]平均水温!$J$20)</f>
        <v>22.504900929736319</v>
      </c>
    </row>
    <row r="262" spans="1:5" x14ac:dyDescent="0.4">
      <c r="A262" s="1">
        <v>45552</v>
      </c>
      <c r="B262" s="2">
        <f>IF([2]R4!$J$21=0,NA(),[2]R4!$J$21)</f>
        <v>22.3</v>
      </c>
      <c r="C262" s="2">
        <f>IF([3]R5!$J$21=0,NA(),[3]R5!$J$21)</f>
        <v>25.4</v>
      </c>
      <c r="D262" s="2" t="e">
        <f>IF([4]R6!$J$21=0,NA(),[4]R6!$J$21)</f>
        <v>#N/A</v>
      </c>
      <c r="E262" s="2">
        <f>IF([3]平均水温!$J$21=0,NA(),[3]平均水温!$J$21)</f>
        <v>22.426385459533609</v>
      </c>
    </row>
    <row r="263" spans="1:5" x14ac:dyDescent="0.4">
      <c r="A263" s="1">
        <v>45553</v>
      </c>
      <c r="B263" s="2">
        <f>IF([2]R4!$J$22=0,NA(),[2]R4!$J$22)</f>
        <v>22.7</v>
      </c>
      <c r="C263" s="2">
        <f>IF([3]R5!$J$22=0,NA(),[3]R5!$J$22)</f>
        <v>24.8</v>
      </c>
      <c r="D263" s="2" t="e">
        <f>IF([4]R6!$J$22=0,NA(),[4]R6!$J$22)</f>
        <v>#N/A</v>
      </c>
      <c r="E263" s="2">
        <f>IF([3]平均水温!$J$22=0,NA(),[3]平均水温!$J$22)</f>
        <v>22.34108672458467</v>
      </c>
    </row>
    <row r="264" spans="1:5" x14ac:dyDescent="0.4">
      <c r="A264" s="1">
        <v>45554</v>
      </c>
      <c r="B264" s="2">
        <f>IF([2]R4!$J$23=0,NA(),[2]R4!$J$23)</f>
        <v>22.7</v>
      </c>
      <c r="C264" s="2">
        <f>IF([3]R5!$J$23=0,NA(),[3]R5!$J$23)</f>
        <v>25</v>
      </c>
      <c r="D264" s="2" t="e">
        <f>IF([4]R6!$J$23=0,NA(),[4]R6!$J$23)</f>
        <v>#N/A</v>
      </c>
      <c r="E264" s="2">
        <f>IF([3]平均水温!$J$23=0,NA(),[3]平均水温!$J$23)</f>
        <v>22.251199512269476</v>
      </c>
    </row>
    <row r="265" spans="1:5" x14ac:dyDescent="0.4">
      <c r="A265" s="1">
        <v>45555</v>
      </c>
      <c r="B265" s="2">
        <f>IF([2]R4!$J$24=0,NA(),[2]R4!$J$24)</f>
        <v>22.2</v>
      </c>
      <c r="C265" s="2">
        <f>IF([3]R5!$J$24=0,NA(),[3]R5!$J$24)</f>
        <v>25</v>
      </c>
      <c r="D265" s="2" t="e">
        <f>IF([4]R6!$J$24=0,NA(),[4]R6!$J$24)</f>
        <v>#N/A</v>
      </c>
      <c r="E265" s="2">
        <f>IF([3]平均水温!$J$24=0,NA(),[3]平均水温!$J$24)</f>
        <v>22.158776863283038</v>
      </c>
    </row>
    <row r="266" spans="1:5" x14ac:dyDescent="0.4">
      <c r="A266" s="1">
        <v>45556</v>
      </c>
      <c r="B266" s="2">
        <f>IF([2]R4!$J$25=0,NA(),[2]R4!$J$25)</f>
        <v>21.5</v>
      </c>
      <c r="C266" s="2">
        <f>IF([3]R5!$J$25=0,NA(),[3]R5!$J$25)</f>
        <v>24.7</v>
      </c>
      <c r="D266" s="2" t="e">
        <f>IF([4]R6!$J$25=0,NA(),[4]R6!$J$25)</f>
        <v>#N/A</v>
      </c>
      <c r="E266" s="2">
        <f>IF([3]平均水温!$J$25=0,NA(),[3]平均水温!$J$25)</f>
        <v>22.065510592897425</v>
      </c>
    </row>
    <row r="267" spans="1:5" x14ac:dyDescent="0.4">
      <c r="A267" s="1">
        <v>45557</v>
      </c>
      <c r="B267" s="2">
        <f>IF([2]R4!$J$26=0,NA(),[2]R4!$J$26)</f>
        <v>21.1</v>
      </c>
      <c r="C267" s="2">
        <f>IF([3]R5!$J$26=0,NA(),[3]R5!$J$26)</f>
        <v>24.2</v>
      </c>
      <c r="D267" s="2" t="e">
        <f>IF([4]R6!$J$26=0,NA(),[4]R6!$J$26)</f>
        <v>#N/A</v>
      </c>
      <c r="E267" s="2">
        <f>IF([3]平均水温!$J$26=0,NA(),[3]平均水温!$J$26)</f>
        <v>21.972139155616524</v>
      </c>
    </row>
    <row r="268" spans="1:5" x14ac:dyDescent="0.4">
      <c r="A268" s="1">
        <v>45558</v>
      </c>
      <c r="B268" s="2">
        <f>IF([2]R4!$J$27=0,NA(),[2]R4!$J$27)</f>
        <v>21</v>
      </c>
      <c r="C268" s="2">
        <f>IF([3]R5!$J$27=0,NA(),[3]R5!$J$27)</f>
        <v>23.6</v>
      </c>
      <c r="D268" s="2" t="e">
        <f>IF([4]R6!$J$27=0,NA(),[4]R6!$J$27)</f>
        <v>#N/A</v>
      </c>
      <c r="E268" s="2">
        <f>IF([3]平均水温!$J$27=0,NA(),[3]平均水温!$J$27)</f>
        <v>21.878948331047102</v>
      </c>
    </row>
    <row r="269" spans="1:5" x14ac:dyDescent="0.4">
      <c r="A269" s="1">
        <v>45559</v>
      </c>
      <c r="B269" s="2">
        <f>IF([2]R4!$J$28=0,NA(),[2]R4!$J$28)</f>
        <v>21.6</v>
      </c>
      <c r="C269" s="2">
        <f>IF([3]R5!$J$28=0,NA(),[3]R5!$J$28)</f>
        <v>23.3</v>
      </c>
      <c r="D269" s="2" t="e">
        <f>IF([4]R6!$J$28=0,NA(),[4]R6!$J$28)</f>
        <v>#N/A</v>
      </c>
      <c r="E269" s="2">
        <f>IF([3]平均水温!$J$28=0,NA(),[3]平均水温!$J$28)</f>
        <v>21.786617131534829</v>
      </c>
    </row>
    <row r="270" spans="1:5" x14ac:dyDescent="0.4">
      <c r="A270" s="1">
        <v>45560</v>
      </c>
      <c r="B270" s="2">
        <f>IF([2]R4!$J$29=0,NA(),[2]R4!$J$29)</f>
        <v>21.9</v>
      </c>
      <c r="C270" s="2">
        <f>IF([3]R5!$J$29=0,NA(),[3]R5!$J$29)</f>
        <v>22.8</v>
      </c>
      <c r="D270" s="2" t="e">
        <f>IF([4]R6!$J$29=0,NA(),[4]R6!$J$29)</f>
        <v>#N/A</v>
      </c>
      <c r="E270" s="2">
        <f>IF([3]平均水温!$J$29=0,NA(),[3]平均水温!$J$29)</f>
        <v>21.696014327084285</v>
      </c>
    </row>
    <row r="271" spans="1:5" x14ac:dyDescent="0.4">
      <c r="A271" s="1">
        <v>45561</v>
      </c>
      <c r="B271" s="2">
        <f>IF([2]R4!$J$30=0,NA(),[2]R4!$J$30)</f>
        <v>21.6</v>
      </c>
      <c r="C271" s="2">
        <f>IF([3]R5!$J$30=0,NA(),[3]R5!$J$30)</f>
        <v>23.2</v>
      </c>
      <c r="D271" s="2" t="e">
        <f>IF([4]R6!$J$30=0,NA(),[4]R6!$J$30)</f>
        <v>#N/A</v>
      </c>
      <c r="E271" s="2">
        <f>IF([3]平均水温!$J$30=0,NA(),[3]平均水温!$J$30)</f>
        <v>21.607629172382257</v>
      </c>
    </row>
    <row r="272" spans="1:5" x14ac:dyDescent="0.4">
      <c r="A272" s="1">
        <v>45562</v>
      </c>
      <c r="B272" s="2">
        <f>IF([2]R4!$J$31=0,NA(),[2]R4!$J$31)</f>
        <v>21.6</v>
      </c>
      <c r="C272" s="2">
        <f>IF([3]R5!$J$31=0,NA(),[3]R5!$J$31)</f>
        <v>23.3</v>
      </c>
      <c r="D272" s="2" t="e">
        <f>IF([4]R6!$J$31=0,NA(),[4]R6!$J$31)</f>
        <v>#N/A</v>
      </c>
      <c r="E272" s="2">
        <f>IF([3]平均水温!$J$31=0,NA(),[3]平均水温!$J$31)</f>
        <v>21.521413656454808</v>
      </c>
    </row>
    <row r="273" spans="1:5" x14ac:dyDescent="0.4">
      <c r="A273" s="1">
        <v>45563</v>
      </c>
      <c r="B273" s="2">
        <f>IF([2]R4!$J$32=0,NA(),[2]R4!$J$32)</f>
        <v>23.2</v>
      </c>
      <c r="C273" s="2">
        <f>IF([3]R5!$J$32=0,NA(),[3]R5!$J$32)</f>
        <v>23.3</v>
      </c>
      <c r="D273" s="2" t="e">
        <f>IF([4]R6!$J$32=0,NA(),[4]R6!$J$32)</f>
        <v>#N/A</v>
      </c>
      <c r="E273" s="2">
        <f>IF([3]平均水温!$J$32=0,NA(),[3]平均水温!$J$32)</f>
        <v>21.436549306508155</v>
      </c>
    </row>
    <row r="274" spans="1:5" x14ac:dyDescent="0.4">
      <c r="A274" s="1">
        <v>45564</v>
      </c>
      <c r="B274" s="2">
        <f>IF([2]R4!$J$33=0,NA(),[2]R4!$J$33)</f>
        <v>23.8</v>
      </c>
      <c r="C274" s="2">
        <f>IF([3]R5!$J$33=0,NA(),[3]R5!$J$33)</f>
        <v>23.2</v>
      </c>
      <c r="D274" s="2" t="e">
        <f>IF([4]R6!$J$33=0,NA(),[4]R6!$J$33)</f>
        <v>#N/A</v>
      </c>
      <c r="E274" s="2">
        <f>IF([3]平均水温!$J$33=0,NA(),[3]平均水温!$J$33)</f>
        <v>21.352425697302245</v>
      </c>
    </row>
    <row r="275" spans="1:5" x14ac:dyDescent="0.4">
      <c r="A275" s="1">
        <v>45565</v>
      </c>
      <c r="B275" s="2">
        <f>IF([2]R4!$J$34=0,NA(),[2]R4!$J$34)</f>
        <v>23.2</v>
      </c>
      <c r="C275" s="2">
        <f>IF([3]R5!$J$34=0,NA(),[3]R5!$J$34)</f>
        <v>23.4</v>
      </c>
      <c r="D275" s="2" t="e">
        <f>IF([4]R6!$J$34=0,NA(),[4]R6!$J$34)</f>
        <v>#N/A</v>
      </c>
      <c r="E275" s="2">
        <f>IF([3]平均水温!$J$34=0,NA(),[3]平均水温!$J$34)</f>
        <v>21.268120713305901</v>
      </c>
    </row>
    <row r="276" spans="1:5" x14ac:dyDescent="0.4">
      <c r="A276" s="1">
        <v>45566</v>
      </c>
      <c r="B276" s="2">
        <f>IF([2]R4!$K$5=0,NA(),[2]R4!$K$5)</f>
        <v>23.6</v>
      </c>
      <c r="C276" s="2">
        <f>IF([3]R5!$K$5=0,NA(),[3]R5!$K$5)</f>
        <v>23.7</v>
      </c>
      <c r="D276" s="2" t="e">
        <f>IF([4]R6!$K$5=0,NA(),[4]R6!$K$5)</f>
        <v>#N/A</v>
      </c>
      <c r="E276" s="2">
        <f>IF([3]平均水温!$K$5=0,NA(),[3]平均水温!$K$5)</f>
        <v>21.183239597622318</v>
      </c>
    </row>
    <row r="277" spans="1:5" x14ac:dyDescent="0.4">
      <c r="A277" s="1">
        <v>45567</v>
      </c>
      <c r="B277" s="2">
        <f>IF([2]R4!$K$6=0,NA(),[2]R4!$K$6)</f>
        <v>23.8</v>
      </c>
      <c r="C277" s="2">
        <f>IF([3]R5!$K$6=0,NA(),[3]R5!$K$6)</f>
        <v>23.5</v>
      </c>
      <c r="D277" s="2" t="e">
        <f>IF([4]R6!$K$6=0,NA(),[4]R6!$K$6)</f>
        <v>#N/A</v>
      </c>
      <c r="E277" s="2">
        <f>IF([3]平均水温!$K$6=0,NA(),[3]平均水温!$K$6)</f>
        <v>21.098186099679928</v>
      </c>
    </row>
    <row r="278" spans="1:5" x14ac:dyDescent="0.4">
      <c r="A278" s="1">
        <v>45568</v>
      </c>
      <c r="B278" s="2">
        <f>IF([2]R4!$K$7=0,NA(),[2]R4!$K$7)</f>
        <v>23.9</v>
      </c>
      <c r="C278" s="2">
        <f>IF([3]R5!$K$7=0,NA(),[3]R5!$K$7)</f>
        <v>23.5</v>
      </c>
      <c r="D278" s="2" t="e">
        <f>IF([4]R6!$K$7=0,NA(),[4]R6!$K$7)</f>
        <v>#N/A</v>
      </c>
      <c r="E278" s="2">
        <f>IF([3]平均水温!$K$7=0,NA(),[3]平均水温!$K$7)</f>
        <v>21.012939643347053</v>
      </c>
    </row>
    <row r="279" spans="1:5" x14ac:dyDescent="0.4">
      <c r="A279" s="1">
        <v>45569</v>
      </c>
      <c r="B279" s="2">
        <f>IF([2]R4!$K$8=0,NA(),[2]R4!$K$8)</f>
        <v>24</v>
      </c>
      <c r="C279" s="2">
        <f>IF([3]R5!$K$8=0,NA(),[3]R5!$K$8)</f>
        <v>23.4</v>
      </c>
      <c r="D279" s="2" t="e">
        <f>IF([4]R6!$K$8=0,NA(),[4]R6!$K$8)</f>
        <v>#N/A</v>
      </c>
      <c r="E279" s="2">
        <f>IF([3]平均水温!$K$8=0,NA(),[3]平均水温!$K$8)</f>
        <v>20.927118427069047</v>
      </c>
    </row>
    <row r="280" spans="1:5" x14ac:dyDescent="0.4">
      <c r="A280" s="1">
        <v>45570</v>
      </c>
      <c r="B280" s="2">
        <f>IF([2]R4!$K$9=0,NA(),[2]R4!$K$9)</f>
        <v>23.1</v>
      </c>
      <c r="C280" s="2">
        <f>IF([3]R5!$K$9=0,NA(),[3]R5!$K$9)</f>
        <v>23.2</v>
      </c>
      <c r="D280" s="2" t="e">
        <f>IF([4]R6!$K$9=0,NA(),[4]R6!$K$9)</f>
        <v>#N/A</v>
      </c>
      <c r="E280" s="2">
        <f>IF([3]平均水温!$K$9=0,NA(),[3]平均水温!$K$9)</f>
        <v>20.840695016003661</v>
      </c>
    </row>
    <row r="281" spans="1:5" x14ac:dyDescent="0.4">
      <c r="A281" s="1">
        <v>45571</v>
      </c>
      <c r="B281" s="2">
        <f>IF([2]R4!$K$10=0,NA(),[2]R4!$K$10)</f>
        <v>21.3</v>
      </c>
      <c r="C281" s="2">
        <f>IF([3]R5!$K$10=0,NA(),[3]R5!$K$10)</f>
        <v>22.7</v>
      </c>
      <c r="D281" s="2" t="e">
        <f>IF([4]R6!$K$10=0,NA(),[4]R6!$K$10)</f>
        <v>#N/A</v>
      </c>
      <c r="E281" s="2">
        <f>IF([3]平均水温!$K$10=0,NA(),[3]平均水温!$K$10)</f>
        <v>20.753411827465328</v>
      </c>
    </row>
    <row r="282" spans="1:5" x14ac:dyDescent="0.4">
      <c r="A282" s="1">
        <v>45572</v>
      </c>
      <c r="B282" s="2">
        <f>IF([2]R4!$K$11=0,NA(),[2]R4!$K$11)</f>
        <v>20.399999999999999</v>
      </c>
      <c r="C282" s="2">
        <f>IF([3]R5!$K$11=0,NA(),[3]R5!$K$11)</f>
        <v>22.3</v>
      </c>
      <c r="D282" s="2" t="e">
        <f>IF([4]R6!$K$11=0,NA(),[4]R6!$K$11)</f>
        <v>#N/A</v>
      </c>
      <c r="E282" s="2">
        <f>IF([3]平均水温!$K$11=0,NA(),[3]平均水温!$K$11)</f>
        <v>20.665181222374642</v>
      </c>
    </row>
    <row r="283" spans="1:5" x14ac:dyDescent="0.4">
      <c r="A283" s="1">
        <v>45573</v>
      </c>
      <c r="B283" s="2">
        <f>IF([2]R4!$K$12=0,NA(),[2]R4!$K$12)</f>
        <v>20.9</v>
      </c>
      <c r="C283" s="2">
        <f>IF([3]R5!$K$12=0,NA(),[3]R5!$K$12)</f>
        <v>21.8</v>
      </c>
      <c r="D283" s="2" t="e">
        <f>IF([4]R6!$K$12=0,NA(),[4]R6!$K$12)</f>
        <v>#N/A</v>
      </c>
      <c r="E283" s="2">
        <f>IF([3]平均水温!$K$12=0,NA(),[3]平均水温!$K$12)</f>
        <v>20.576071787837222</v>
      </c>
    </row>
    <row r="284" spans="1:5" x14ac:dyDescent="0.4">
      <c r="A284" s="1">
        <v>45574</v>
      </c>
      <c r="B284" s="2">
        <f>IF([2]R4!$K$13=0,NA(),[2]R4!$K$13)</f>
        <v>21</v>
      </c>
      <c r="C284" s="2">
        <f>IF([3]R5!$K$13=0,NA(),[3]R5!$K$13)</f>
        <v>21.5</v>
      </c>
      <c r="D284" s="2" t="e">
        <f>IF([4]R6!$K$13=0,NA(),[4]R6!$K$13)</f>
        <v>#N/A</v>
      </c>
      <c r="E284" s="2">
        <f>IF([3]平均水温!$K$13=0,NA(),[3]平均水温!$K$13)</f>
        <v>20.486204694406343</v>
      </c>
    </row>
    <row r="285" spans="1:5" x14ac:dyDescent="0.4">
      <c r="A285" s="1">
        <v>45575</v>
      </c>
      <c r="B285" s="2">
        <f>IF([2]R4!$K$14=0,NA(),[2]R4!$K$14)</f>
        <v>21.1</v>
      </c>
      <c r="C285" s="2">
        <f>IF([3]R5!$K$14=0,NA(),[3]R5!$K$14)</f>
        <v>21.7</v>
      </c>
      <c r="D285" s="2" t="e">
        <f>IF([4]R6!$K$14=0,NA(),[4]R6!$K$14)</f>
        <v>#N/A</v>
      </c>
      <c r="E285" s="2">
        <f>IF([3]平均水温!$K$14=0,NA(),[3]平均水温!$K$14)</f>
        <v>20.395664532845604</v>
      </c>
    </row>
    <row r="286" spans="1:5" x14ac:dyDescent="0.4">
      <c r="A286" s="1">
        <v>45576</v>
      </c>
      <c r="B286" s="2">
        <f>IF([2]R4!$K$15=0,NA(),[2]R4!$K$15)</f>
        <v>21.5</v>
      </c>
      <c r="C286" s="2">
        <f>IF([3]R5!$K$15=0,NA(),[3]R5!$K$15)</f>
        <v>21.8</v>
      </c>
      <c r="D286" s="2" t="e">
        <f>IF([4]R6!$K$15=0,NA(),[4]R6!$K$15)</f>
        <v>#N/A</v>
      </c>
      <c r="E286" s="2">
        <f>IF([3]平均水温!$K$15=0,NA(),[3]平均水温!$K$15)</f>
        <v>20.303765889346138</v>
      </c>
    </row>
    <row r="287" spans="1:5" x14ac:dyDescent="0.4">
      <c r="A287" s="1">
        <v>45577</v>
      </c>
      <c r="B287" s="2">
        <f>IF([2]R4!$K$16=0,NA(),[2]R4!$K$16)</f>
        <v>21.1</v>
      </c>
      <c r="C287" s="2">
        <f>IF([3]R5!$K$16=0,NA(),[3]R5!$K$16)</f>
        <v>21.6</v>
      </c>
      <c r="D287" s="2" t="e">
        <f>IF([4]R6!$K$16=0,NA(),[4]R6!$K$16)</f>
        <v>#N/A</v>
      </c>
      <c r="E287" s="2">
        <f>IF([3]平均水温!$K$16=0,NA(),[3]平均水温!$K$16)</f>
        <v>20.20988843164152</v>
      </c>
    </row>
    <row r="288" spans="1:5" x14ac:dyDescent="0.4">
      <c r="A288" s="1">
        <v>45578</v>
      </c>
      <c r="B288" s="2">
        <f>IF([2]R4!$K$17=0,NA(),[2]R4!$K$17)</f>
        <v>20.399999999999999</v>
      </c>
      <c r="C288" s="2">
        <f>IF([3]R5!$K$17=0,NA(),[3]R5!$K$17)</f>
        <v>21.2</v>
      </c>
      <c r="D288" s="2" t="e">
        <f>IF([4]R6!$K$17=0,NA(),[4]R6!$K$17)</f>
        <v>#N/A</v>
      </c>
      <c r="E288" s="2">
        <f>IF([3]平均水温!$K$17=0,NA(),[3]平均水温!$K$17)</f>
        <v>20.113997866178938</v>
      </c>
    </row>
    <row r="289" spans="1:5" x14ac:dyDescent="0.4">
      <c r="A289" s="1">
        <v>45579</v>
      </c>
      <c r="B289" s="2">
        <f>IF([2]R4!$K$18=0,NA(),[2]R4!$K$18)</f>
        <v>20.2</v>
      </c>
      <c r="C289" s="2">
        <f>IF([3]R5!$K$18=0,NA(),[3]R5!$K$18)</f>
        <v>21.2</v>
      </c>
      <c r="D289" s="2" t="e">
        <f>IF([4]R6!$K$18=0,NA(),[4]R6!$K$18)</f>
        <v>#N/A</v>
      </c>
      <c r="E289" s="2">
        <f>IF([3]平均水温!$K$18=0,NA(),[3]平均水温!$K$18)</f>
        <v>20.015939490931263</v>
      </c>
    </row>
    <row r="290" spans="1:5" x14ac:dyDescent="0.4">
      <c r="A290" s="1">
        <v>45580</v>
      </c>
      <c r="B290" s="2">
        <f>IF([2]R4!$K$19=0,NA(),[2]R4!$K$19)</f>
        <v>20.3</v>
      </c>
      <c r="C290" s="2">
        <f>IF([3]R5!$K$19=0,NA(),[3]R5!$K$19)</f>
        <v>21.2</v>
      </c>
      <c r="D290" s="2" t="e">
        <f>IF([4]R6!$K$19=0,NA(),[4]R6!$K$19)</f>
        <v>#N/A</v>
      </c>
      <c r="E290" s="2">
        <f>IF([3]平均水温!$K$19=0,NA(),[3]平均水温!$K$19)</f>
        <v>19.915715592135346</v>
      </c>
    </row>
    <row r="291" spans="1:5" x14ac:dyDescent="0.4">
      <c r="A291" s="1">
        <v>45581</v>
      </c>
      <c r="B291" s="2">
        <f>IF([2]R4!$K$20=0,NA(),[2]R4!$K$20)</f>
        <v>20.5</v>
      </c>
      <c r="C291" s="2">
        <f>IF([3]R5!$K$20=0,NA(),[3]R5!$K$20)</f>
        <v>21</v>
      </c>
      <c r="D291" s="2" t="e">
        <f>IF([4]R6!$K$20=0,NA(),[4]R6!$K$20)</f>
        <v>#N/A</v>
      </c>
      <c r="E291" s="2">
        <f>IF([3]平均水温!$K$20=0,NA(),[3]平均水温!$K$20)</f>
        <v>19.813884011583603</v>
      </c>
    </row>
    <row r="292" spans="1:5" x14ac:dyDescent="0.4">
      <c r="A292" s="1">
        <v>45582</v>
      </c>
      <c r="B292" s="2">
        <f>IF([2]R4!$K$21=0,NA(),[2]R4!$K$21)</f>
        <v>20.6</v>
      </c>
      <c r="C292" s="2">
        <f>IF([3]R5!$K$21=0,NA(),[3]R5!$K$21)</f>
        <v>21.1</v>
      </c>
      <c r="D292" s="2" t="e">
        <f>IF([4]R6!$K$21=0,NA(),[4]R6!$K$21)</f>
        <v>#N/A</v>
      </c>
      <c r="E292" s="2">
        <f>IF([3]平均水温!$K$21=0,NA(),[3]平均水温!$K$21)</f>
        <v>19.71033729614388</v>
      </c>
    </row>
    <row r="293" spans="1:5" x14ac:dyDescent="0.4">
      <c r="A293" s="1">
        <v>45583</v>
      </c>
      <c r="B293" s="2">
        <f>IF([2]R4!$K$22=0,NA(),[2]R4!$K$22)</f>
        <v>20.3</v>
      </c>
      <c r="C293" s="2">
        <f>IF([3]R5!$K$22=0,NA(),[3]R5!$K$22)</f>
        <v>21</v>
      </c>
      <c r="D293" s="2" t="e">
        <f>IF([4]R6!$K$22=0,NA(),[4]R6!$K$22)</f>
        <v>#N/A</v>
      </c>
      <c r="E293" s="2">
        <f>IF([3]平均水温!$K$22=0,NA(),[3]平均水温!$K$22)</f>
        <v>19.605690443529948</v>
      </c>
    </row>
    <row r="294" spans="1:5" x14ac:dyDescent="0.4">
      <c r="A294" s="1">
        <v>45584</v>
      </c>
      <c r="B294" s="2">
        <f>IF([2]R4!$K$23=0,NA(),[2]R4!$K$23)</f>
        <v>19.7</v>
      </c>
      <c r="C294" s="2">
        <f>IF([3]R5!$K$23=0,NA(),[3]R5!$K$23)</f>
        <v>21</v>
      </c>
      <c r="D294" s="2" t="e">
        <f>IF([4]R6!$K$23=0,NA(),[4]R6!$K$23)</f>
        <v>#N/A</v>
      </c>
      <c r="E294" s="2">
        <f>IF([3]平均水温!$K$23=0,NA(),[3]平均水温!$K$23)</f>
        <v>19.500197226032618</v>
      </c>
    </row>
    <row r="295" spans="1:5" x14ac:dyDescent="0.4">
      <c r="A295" s="1">
        <v>45585</v>
      </c>
      <c r="B295" s="2">
        <f>IF([2]R4!$K$24=0,NA(),[2]R4!$K$24)</f>
        <v>19.2</v>
      </c>
      <c r="C295" s="2">
        <f>IF([3]R5!$K$24=0,NA(),[3]R5!$K$24)</f>
        <v>20.9</v>
      </c>
      <c r="D295" s="2" t="e">
        <f>IF([4]R6!$K$24=0,NA(),[4]R6!$K$24)</f>
        <v>#N/A</v>
      </c>
      <c r="E295" s="2">
        <f>IF([3]平均水温!$K$24=0,NA(),[3]平均水温!$K$24)</f>
        <v>19.394476756591985</v>
      </c>
    </row>
    <row r="296" spans="1:5" x14ac:dyDescent="0.4">
      <c r="A296" s="1">
        <v>45586</v>
      </c>
      <c r="B296" s="2">
        <f>IF([2]R4!$K$25=0,NA(),[2]R4!$K$25)</f>
        <v>19.600000000000001</v>
      </c>
      <c r="C296" s="2">
        <f>IF([3]R5!$K$25=0,NA(),[3]R5!$K$25)</f>
        <v>20.9</v>
      </c>
      <c r="D296" s="2" t="e">
        <f>IF([4]R6!$K$25=0,NA(),[4]R6!$K$25)</f>
        <v>#N/A</v>
      </c>
      <c r="E296" s="2">
        <f>IF([3]平均水温!$K$25=0,NA(),[3]平均水温!$K$25)</f>
        <v>19.28941457094955</v>
      </c>
    </row>
    <row r="297" spans="1:5" x14ac:dyDescent="0.4">
      <c r="A297" s="1">
        <v>45587</v>
      </c>
      <c r="B297" s="2">
        <f>IF([2]R4!$K$26=0,NA(),[2]R4!$K$26)</f>
        <v>19.899999999999999</v>
      </c>
      <c r="C297" s="2">
        <f>IF([3]R5!$K$26=0,NA(),[3]R5!$K$26)</f>
        <v>20.5</v>
      </c>
      <c r="D297" s="2" t="e">
        <f>IF([4]R6!$K$26=0,NA(),[4]R6!$K$26)</f>
        <v>#N/A</v>
      </c>
      <c r="E297" s="2">
        <f>IF([3]平均水温!$K$26=0,NA(),[3]平均水温!$K$26)</f>
        <v>19.185135650053343</v>
      </c>
    </row>
    <row r="298" spans="1:5" x14ac:dyDescent="0.4">
      <c r="A298" s="1">
        <v>45588</v>
      </c>
      <c r="B298" s="2">
        <f>IF([2]R4!$K$27=0,NA(),[2]R4!$K$27)</f>
        <v>20</v>
      </c>
      <c r="C298" s="2">
        <f>IF([3]R5!$K$27=0,NA(),[3]R5!$K$27)</f>
        <v>20.3</v>
      </c>
      <c r="D298" s="2" t="e">
        <f>IF([4]R6!$K$27=0,NA(),[4]R6!$K$27)</f>
        <v>#N/A</v>
      </c>
      <c r="E298" s="2">
        <f>IF([3]平均水温!$K$27=0,NA(),[3]平均水温!$K$27)</f>
        <v>19.081687242798356</v>
      </c>
    </row>
    <row r="299" spans="1:5" x14ac:dyDescent="0.4">
      <c r="A299" s="1">
        <v>45589</v>
      </c>
      <c r="B299" s="2">
        <f>IF([2]R4!$K$28=0,NA(),[2]R4!$K$28)</f>
        <v>19.3</v>
      </c>
      <c r="C299" s="2">
        <f>IF([3]R5!$K$28=0,NA(),[3]R5!$K$28)</f>
        <v>20</v>
      </c>
      <c r="D299" s="2" t="e">
        <f>IF([4]R6!$K$28=0,NA(),[4]R6!$K$28)</f>
        <v>#N/A</v>
      </c>
      <c r="E299" s="2">
        <f>IF([3]平均水温!$K$28=0,NA(),[3]平均水温!$K$28)</f>
        <v>18.979771985977752</v>
      </c>
    </row>
    <row r="300" spans="1:5" x14ac:dyDescent="0.4">
      <c r="A300" s="1">
        <v>45590</v>
      </c>
      <c r="B300" s="2">
        <f>IF([2]R4!$K$29=0,NA(),[2]R4!$K$29)</f>
        <v>18.899999999999999</v>
      </c>
      <c r="C300" s="2">
        <f>IF([3]R5!$K$29=0,NA(),[3]R5!$K$29)</f>
        <v>20</v>
      </c>
      <c r="D300" s="2" t="e">
        <f>IF([4]R6!$K$29=0,NA(),[4]R6!$K$29)</f>
        <v>#N/A</v>
      </c>
      <c r="E300" s="2">
        <f>IF([3]平均水温!$K$29=0,NA(),[3]平均水温!$K$29)</f>
        <v>18.879307575064779</v>
      </c>
    </row>
    <row r="301" spans="1:5" x14ac:dyDescent="0.4">
      <c r="A301" s="1">
        <v>45591</v>
      </c>
      <c r="B301" s="2">
        <f>IF([2]R4!$K$30=0,NA(),[2]R4!$K$30)</f>
        <v>19.2</v>
      </c>
      <c r="C301" s="2">
        <f>IF([3]R5!$K$30=0,NA(),[3]R5!$K$30)</f>
        <v>20.100000000000001</v>
      </c>
      <c r="D301" s="2" t="e">
        <f>IF([4]R6!$K$30=0,NA(),[4]R6!$K$30)</f>
        <v>#N/A</v>
      </c>
      <c r="E301" s="2">
        <f>IF([3]平均水温!$K$30=0,NA(),[3]平均水温!$K$30)</f>
        <v>18.780713763145862</v>
      </c>
    </row>
    <row r="302" spans="1:5" x14ac:dyDescent="0.4">
      <c r="A302" s="1">
        <v>45592</v>
      </c>
      <c r="B302" s="2">
        <f>IF([2]R4!$K$31=0,NA(),[2]R4!$K$31)</f>
        <v>19.600000000000001</v>
      </c>
      <c r="C302" s="2">
        <f>IF([3]R5!$K$31=0,NA(),[3]R5!$K$31)</f>
        <v>20.100000000000001</v>
      </c>
      <c r="D302" s="2" t="e">
        <f>IF([4]R6!$K$31=0,NA(),[4]R6!$K$31)</f>
        <v>#N/A</v>
      </c>
      <c r="E302" s="2">
        <f>IF([3]平均水温!$K$31=0,NA(),[3]平均水温!$K$31)</f>
        <v>18.683745922877609</v>
      </c>
    </row>
    <row r="303" spans="1:5" x14ac:dyDescent="0.4">
      <c r="A303" s="1">
        <v>45593</v>
      </c>
      <c r="B303" s="2">
        <f>IF([2]R4!$K$32=0,NA(),[2]R4!$K$32)</f>
        <v>20.100000000000001</v>
      </c>
      <c r="C303" s="2">
        <f>IF([3]R5!$K$32=0,NA(),[3]R5!$K$32)</f>
        <v>20.2</v>
      </c>
      <c r="D303" s="2" t="e">
        <f>IF([4]R6!$K$32=0,NA(),[4]R6!$K$32)</f>
        <v>#N/A</v>
      </c>
      <c r="E303" s="2">
        <f>IF([3]平均水温!$K$32=0,NA(),[3]平均水温!$K$32)</f>
        <v>18.588657826550829</v>
      </c>
    </row>
    <row r="304" spans="1:5" x14ac:dyDescent="0.4">
      <c r="A304" s="1">
        <v>45594</v>
      </c>
      <c r="B304" s="2">
        <f>IF([2]R4!$K$33=0,NA(),[2]R4!$K$33)</f>
        <v>19.899999999999999</v>
      </c>
      <c r="C304" s="2">
        <f>IF([3]R5!$K$33=0,NA(),[3]R5!$K$33)</f>
        <v>20</v>
      </c>
      <c r="D304" s="2" t="e">
        <f>IF([4]R6!$K$33=0,NA(),[4]R6!$K$33)</f>
        <v>#N/A</v>
      </c>
      <c r="E304" s="2">
        <f>IF([3]平均水温!$K$33=0,NA(),[3]平均水温!$K$33)</f>
        <v>18.495378753238835</v>
      </c>
    </row>
    <row r="305" spans="1:5" x14ac:dyDescent="0.4">
      <c r="A305" s="1">
        <v>45595</v>
      </c>
      <c r="B305" s="2">
        <f>IF([2]R4!$K$34=0,NA(),[2]R4!$K$34)</f>
        <v>20.100000000000001</v>
      </c>
      <c r="C305" s="2">
        <f>IF([3]R5!$K$34=0,NA(),[3]R5!$K$34)</f>
        <v>19.8</v>
      </c>
      <c r="D305" s="2" t="e">
        <f>IF([4]R6!$K$34=0,NA(),[4]R6!$K$34)</f>
        <v>#N/A</v>
      </c>
      <c r="E305" s="2">
        <f>IF([3]平均水温!$K$34=0,NA(),[3]平均水温!$K$34)</f>
        <v>18.403754000914493</v>
      </c>
    </row>
    <row r="306" spans="1:5" x14ac:dyDescent="0.4">
      <c r="A306" s="1">
        <v>45596</v>
      </c>
      <c r="B306" s="2">
        <f>IF([2]R4!$K$35=0,NA(),[2]R4!$K$35)</f>
        <v>19.7</v>
      </c>
      <c r="C306" s="2">
        <f>IF([3]R5!$K$35=0,NA(),[3]R5!$K$35)</f>
        <v>20</v>
      </c>
      <c r="D306" s="2" t="e">
        <f>IF([4]R6!$K$35=0,NA(),[4]R6!$K$35)</f>
        <v>#N/A</v>
      </c>
      <c r="E306" s="2">
        <f>IF([3]平均水温!$K$35=0,NA(),[3]平均水温!$K$35)</f>
        <v>18.313790428288367</v>
      </c>
    </row>
    <row r="307" spans="1:5" x14ac:dyDescent="0.4">
      <c r="A307" s="1">
        <v>45597</v>
      </c>
      <c r="B307" s="2">
        <f>IF([2]R4!$L$5=0,NA(),[2]R4!$L$5)</f>
        <v>19.399999999999999</v>
      </c>
      <c r="C307" s="2">
        <f>IF([3]R5!$L$5=0,NA(),[3]R5!$L$5)</f>
        <v>19.899999999999999</v>
      </c>
      <c r="D307" s="2" t="e">
        <f>IF([4]R6!$L$5=0,NA(),[4]R6!$L$5)</f>
        <v>#N/A</v>
      </c>
      <c r="E307" s="2">
        <f>IF([3]平均水温!$L$5=0,NA(),[3]平均水温!$L$5)</f>
        <v>18.225385154702025</v>
      </c>
    </row>
    <row r="308" spans="1:5" x14ac:dyDescent="0.4">
      <c r="A308" s="1">
        <v>45598</v>
      </c>
      <c r="B308" s="2">
        <f>IF([2]R4!$L$6=0,NA(),[2]R4!$L$6)</f>
        <v>19.8</v>
      </c>
      <c r="C308" s="2">
        <f>IF([3]R5!$L$6=0,NA(),[3]R5!$L$6)</f>
        <v>19.8</v>
      </c>
      <c r="D308" s="2" t="e">
        <f>IF([4]R6!$L$6=0,NA(),[4]R6!$L$6)</f>
        <v>#N/A</v>
      </c>
      <c r="E308" s="2">
        <f>IF([3]平均水温!$L$6=0,NA(),[3]平均水温!$L$6)</f>
        <v>18.137853833257125</v>
      </c>
    </row>
    <row r="309" spans="1:5" x14ac:dyDescent="0.4">
      <c r="A309" s="1">
        <v>45599</v>
      </c>
      <c r="B309" s="2">
        <f>IF([2]R4!$L$7=0,NA(),[2]R4!$L$7)</f>
        <v>20</v>
      </c>
      <c r="C309" s="2">
        <f>IF([3]R5!$L$7=0,NA(),[3]R5!$L$7)</f>
        <v>19.7</v>
      </c>
      <c r="D309" s="2" t="e">
        <f>IF([4]R6!$L$7=0,NA(),[4]R6!$L$7)</f>
        <v>#N/A</v>
      </c>
      <c r="E309" s="2">
        <f>IF([3]平均水温!$L$7=0,NA(),[3]平均水温!$L$7)</f>
        <v>18.050646242950773</v>
      </c>
    </row>
    <row r="310" spans="1:5" x14ac:dyDescent="0.4">
      <c r="A310" s="1">
        <v>45600</v>
      </c>
      <c r="B310" s="2">
        <f>IF([2]R4!$L$8=0,NA(),[2]R4!$L$8)</f>
        <v>19.7</v>
      </c>
      <c r="C310" s="2">
        <f>IF([3]R5!$L$8=0,NA(),[3]R5!$L$8)</f>
        <v>19.7</v>
      </c>
      <c r="D310" s="2" t="e">
        <f>IF([4]R6!$L$8=0,NA(),[4]R6!$L$8)</f>
        <v>#N/A</v>
      </c>
      <c r="E310" s="2">
        <f>IF([3]平均水温!$L$8=0,NA(),[3]平均水温!$L$8)</f>
        <v>17.962964944368238</v>
      </c>
    </row>
    <row r="311" spans="1:5" x14ac:dyDescent="0.4">
      <c r="A311" s="1">
        <v>45601</v>
      </c>
      <c r="B311" s="2">
        <f>IF([2]R4!$L$9=0,NA(),[2]R4!$L$9)</f>
        <v>19.2</v>
      </c>
      <c r="C311" s="2">
        <f>IF([3]R5!$L$9=0,NA(),[3]R5!$L$9)</f>
        <v>19.8</v>
      </c>
      <c r="D311" s="2" t="e">
        <f>IF([4]R6!$L$9=0,NA(),[4]R6!$L$9)</f>
        <v>#N/A</v>
      </c>
      <c r="E311" s="2">
        <f>IF([3]平均水温!$L$9=0,NA(),[3]平均水温!$L$9)</f>
        <v>17.874274958085657</v>
      </c>
    </row>
    <row r="312" spans="1:5" x14ac:dyDescent="0.4">
      <c r="A312" s="1">
        <v>45602</v>
      </c>
      <c r="B312" s="2">
        <f>IF([2]R4!$L$10=0,NA(),[2]R4!$L$10)</f>
        <v>18.899999999999999</v>
      </c>
      <c r="C312" s="2">
        <f>IF([3]R5!$L$10=0,NA(),[3]R5!$L$10)</f>
        <v>19.899999999999999</v>
      </c>
      <c r="D312" s="2" t="e">
        <f>IF([4]R6!$L$10=0,NA(),[4]R6!$L$10)</f>
        <v>#N/A</v>
      </c>
      <c r="E312" s="2">
        <f>IF([3]平均水温!$L$10=0,NA(),[3]平均水温!$L$10)</f>
        <v>17.783773814967233</v>
      </c>
    </row>
    <row r="313" spans="1:5" x14ac:dyDescent="0.4">
      <c r="A313" s="1">
        <v>45603</v>
      </c>
      <c r="B313" s="2">
        <f>IF([2]R4!$L$11=0,NA(),[2]R4!$L$11)</f>
        <v>19.3</v>
      </c>
      <c r="C313" s="2">
        <f>IF([3]R5!$L$11=0,NA(),[3]R5!$L$11)</f>
        <v>20.3</v>
      </c>
      <c r="D313" s="2" t="e">
        <f>IF([4]R6!$L$11=0,NA(),[4]R6!$L$11)</f>
        <v>#N/A</v>
      </c>
      <c r="E313" s="2">
        <f>IF([3]平均水温!$L$11=0,NA(),[3]平均水温!$L$11)</f>
        <v>17.691278616064626</v>
      </c>
    </row>
    <row r="314" spans="1:5" x14ac:dyDescent="0.4">
      <c r="A314" s="1">
        <v>45604</v>
      </c>
      <c r="B314" s="2">
        <f>IF([2]R4!$L$12=0,NA(),[2]R4!$L$12)</f>
        <v>19.399999999999999</v>
      </c>
      <c r="C314" s="2">
        <f>IF([3]R5!$L$12=0,NA(),[3]R5!$L$12)</f>
        <v>19.899999999999999</v>
      </c>
      <c r="D314" s="2" t="e">
        <f>IF([4]R6!$L$12=0,NA(),[4]R6!$L$12)</f>
        <v>#N/A</v>
      </c>
      <c r="E314" s="2">
        <f>IF([3]平均水温!$L$12=0,NA(),[3]平均水温!$L$12)</f>
        <v>17.596348117664988</v>
      </c>
    </row>
    <row r="315" spans="1:5" x14ac:dyDescent="0.4">
      <c r="A315" s="1">
        <v>45605</v>
      </c>
      <c r="B315" s="2">
        <f>IF([2]R4!$L$13=0,NA(),[2]R4!$L$13)</f>
        <v>19.5</v>
      </c>
      <c r="C315" s="2">
        <f>IF([3]R5!$L$13=0,NA(),[3]R5!$L$13)</f>
        <v>19.5</v>
      </c>
      <c r="D315" s="2" t="e">
        <f>IF([4]R6!$L$13=0,NA(),[4]R6!$L$13)</f>
        <v>#N/A</v>
      </c>
      <c r="E315" s="2">
        <f>IF([3]平均水温!$L$13=0,NA(),[3]平均水温!$L$13)</f>
        <v>17.498889346136259</v>
      </c>
    </row>
    <row r="316" spans="1:5" x14ac:dyDescent="0.4">
      <c r="A316" s="1">
        <v>45606</v>
      </c>
      <c r="B316" s="2">
        <f>IF([2]R4!$L$14=0,NA(),[2]R4!$L$14)</f>
        <v>19.600000000000001</v>
      </c>
      <c r="C316" s="2">
        <f>IF([3]R5!$L$14=0,NA(),[3]R5!$L$14)</f>
        <v>19.7</v>
      </c>
      <c r="D316" s="2" t="e">
        <f>IF([4]R6!$L$14=0,NA(),[4]R6!$L$14)</f>
        <v>#N/A</v>
      </c>
      <c r="E316" s="2">
        <f>IF([3]平均水温!$L$14=0,NA(),[3]平均水温!$L$14)</f>
        <v>17.39891868617589</v>
      </c>
    </row>
    <row r="317" spans="1:5" x14ac:dyDescent="0.4">
      <c r="A317" s="1">
        <v>45607</v>
      </c>
      <c r="B317" s="2">
        <f>IF([2]R4!$L$15=0,NA(),[2]R4!$L$15)</f>
        <v>19.7</v>
      </c>
      <c r="C317" s="2">
        <f>IF([3]R5!$L$15=0,NA(),[3]R5!$L$15)</f>
        <v>19.3</v>
      </c>
      <c r="D317" s="2" t="e">
        <f>IF([4]R6!$L$15=0,NA(),[4]R6!$L$15)</f>
        <v>#N/A</v>
      </c>
      <c r="E317" s="2">
        <f>IF([3]平均水温!$L$15=0,NA(),[3]平均水温!$L$15)</f>
        <v>17.296358405730839</v>
      </c>
    </row>
    <row r="318" spans="1:5" x14ac:dyDescent="0.4">
      <c r="A318" s="1">
        <v>45608</v>
      </c>
      <c r="B318" s="2">
        <f>IF([2]R4!$L$16=0,NA(),[2]R4!$L$16)</f>
        <v>19.7</v>
      </c>
      <c r="C318" s="2">
        <f>IF([3]R5!$L$16=0,NA(),[3]R5!$L$16)</f>
        <v>18.8</v>
      </c>
      <c r="D318" s="2" t="e">
        <f>IF([4]R6!$L$16=0,NA(),[4]R6!$L$16)</f>
        <v>#N/A</v>
      </c>
      <c r="E318" s="2">
        <f>IF([3]平均水温!$L$16=0,NA(),[3]平均水温!$L$16)</f>
        <v>17.191351394604482</v>
      </c>
    </row>
    <row r="319" spans="1:5" x14ac:dyDescent="0.4">
      <c r="A319" s="1">
        <v>45609</v>
      </c>
      <c r="B319" s="2">
        <f>IF([2]R4!$L$17=0,NA(),[2]R4!$L$17)</f>
        <v>19.899999999999999</v>
      </c>
      <c r="C319" s="2">
        <f>IF([3]R5!$L$17=0,NA(),[3]R5!$L$17)</f>
        <v>18.399999999999999</v>
      </c>
      <c r="D319" s="2" t="e">
        <f>IF([4]R6!$L$17=0,NA(),[4]R6!$L$17)</f>
        <v>#N/A</v>
      </c>
      <c r="E319" s="2">
        <f>IF([3]平均水温!$L$17=0,NA(),[3]平均水温!$L$17)</f>
        <v>17.084928288370676</v>
      </c>
    </row>
    <row r="320" spans="1:5" x14ac:dyDescent="0.4">
      <c r="A320" s="1">
        <v>45610</v>
      </c>
      <c r="B320" s="2">
        <f>IF([2]R4!$L$18=0,NA(),[2]R4!$L$18)</f>
        <v>19.3</v>
      </c>
      <c r="C320" s="2">
        <f>IF([3]R5!$L$18=0,NA(),[3]R5!$L$18)</f>
        <v>18.399999999999999</v>
      </c>
      <c r="D320" s="2" t="e">
        <f>IF([4]R6!$L$18=0,NA(),[4]R6!$L$18)</f>
        <v>#N/A</v>
      </c>
      <c r="E320" s="2">
        <f>IF([3]平均水温!$L$18=0,NA(),[3]平均水温!$L$18)</f>
        <v>16.977612635269015</v>
      </c>
    </row>
    <row r="321" spans="1:5" x14ac:dyDescent="0.4">
      <c r="A321" s="1">
        <v>45611</v>
      </c>
      <c r="B321" s="2">
        <f>IF([2]R4!$L$19=0,NA(),[2]R4!$L$19)</f>
        <v>19</v>
      </c>
      <c r="C321" s="2">
        <f>IF([3]R5!$L$19=0,NA(),[3]R5!$L$19)</f>
        <v>18.5</v>
      </c>
      <c r="D321" s="2" t="e">
        <f>IF([4]R6!$L$19=0,NA(),[4]R6!$L$19)</f>
        <v>#N/A</v>
      </c>
      <c r="E321" s="2">
        <f>IF([3]平均水温!$L$19=0,NA(),[3]平均水温!$L$19)</f>
        <v>16.869943987197075</v>
      </c>
    </row>
    <row r="322" spans="1:5" x14ac:dyDescent="0.4">
      <c r="A322" s="1">
        <v>45612</v>
      </c>
      <c r="B322" s="2">
        <f>IF([2]R4!$L$20=0,NA(),[2]R4!$L$20)</f>
        <v>18.8</v>
      </c>
      <c r="C322" s="2">
        <f>IF([3]R5!$L$20=0,NA(),[3]R5!$L$20)</f>
        <v>18.100000000000001</v>
      </c>
      <c r="D322" s="2" t="e">
        <f>IF([4]R6!$L$20=0,NA(),[4]R6!$L$20)</f>
        <v>#N/A</v>
      </c>
      <c r="E322" s="2">
        <f>IF([3]平均水温!$L$20=0,NA(),[3]平均水温!$L$20)</f>
        <v>16.762002362444751</v>
      </c>
    </row>
    <row r="323" spans="1:5" x14ac:dyDescent="0.4">
      <c r="A323" s="1">
        <v>45613</v>
      </c>
      <c r="B323" s="2">
        <f>IF([2]R4!$L$21=0,NA(),[2]R4!$L$21)</f>
        <v>18.5</v>
      </c>
      <c r="C323" s="2">
        <f>IF([3]R5!$L$21=0,NA(),[3]R5!$L$21)</f>
        <v>18.100000000000001</v>
      </c>
      <c r="D323" s="2" t="e">
        <f>IF([4]R6!$L$21=0,NA(),[4]R6!$L$21)</f>
        <v>#N/A</v>
      </c>
      <c r="E323" s="2">
        <f>IF([3]平均水温!$L$21=0,NA(),[3]平均水温!$L$21)</f>
        <v>16.653864730986133</v>
      </c>
    </row>
    <row r="324" spans="1:5" x14ac:dyDescent="0.4">
      <c r="A324" s="1">
        <v>45614</v>
      </c>
      <c r="B324" s="2">
        <f>IF([2]R4!$L$22=0,NA(),[2]R4!$L$22)</f>
        <v>17.899999999999999</v>
      </c>
      <c r="C324" s="2">
        <f>IF([3]R5!$L$22=0,NA(),[3]R5!$L$22)</f>
        <v>18.2</v>
      </c>
      <c r="D324" s="2" t="e">
        <f>IF([4]R6!$L$22=0,NA(),[4]R6!$L$22)</f>
        <v>#N/A</v>
      </c>
      <c r="E324" s="2">
        <f>IF([3]平均水温!$L$22=0,NA(),[3]平均水温!$L$22)</f>
        <v>16.545342097241274</v>
      </c>
    </row>
    <row r="325" spans="1:5" x14ac:dyDescent="0.4">
      <c r="A325" s="1">
        <v>45615</v>
      </c>
      <c r="B325" s="2">
        <f>IF([2]R4!$L$23=0,NA(),[2]R4!$L$23)</f>
        <v>17.899999999999999</v>
      </c>
      <c r="C325" s="2">
        <f>IF([3]R5!$L$23=0,NA(),[3]R5!$L$23)</f>
        <v>17.7</v>
      </c>
      <c r="D325" s="2" t="e">
        <f>IF([4]R6!$L$23=0,NA(),[4]R6!$L$23)</f>
        <v>#N/A</v>
      </c>
      <c r="E325" s="2">
        <f>IF([3]平均水温!$L$23=0,NA(),[3]平均水温!$L$23)</f>
        <v>16.436689376619416</v>
      </c>
    </row>
    <row r="326" spans="1:5" x14ac:dyDescent="0.4">
      <c r="A326" s="1">
        <v>45616</v>
      </c>
      <c r="B326" s="2">
        <f>IF([2]R4!$L$24=0,NA(),[2]R4!$L$24)</f>
        <v>17.899999999999999</v>
      </c>
      <c r="C326" s="2">
        <f>IF([3]R5!$L$24=0,NA(),[3]R5!$L$24)</f>
        <v>17.399999999999999</v>
      </c>
      <c r="D326" s="2" t="e">
        <f>IF([4]R6!$L$24=0,NA(),[4]R6!$L$24)</f>
        <v>#N/A</v>
      </c>
      <c r="E326" s="2">
        <f>IF([3]平均水温!$L$24=0,NA(),[3]平均水温!$L$24)</f>
        <v>16.328350099070263</v>
      </c>
    </row>
    <row r="327" spans="1:5" x14ac:dyDescent="0.4">
      <c r="A327" s="1">
        <v>45617</v>
      </c>
      <c r="B327" s="2">
        <f>IF([2]R4!$L$25=0,NA(),[2]R4!$L$25)</f>
        <v>18.3</v>
      </c>
      <c r="C327" s="2">
        <f>IF([3]R5!$L$25=0,NA(),[3]R5!$L$25)</f>
        <v>17</v>
      </c>
      <c r="D327" s="2" t="e">
        <f>IF([4]R6!$L$25=0,NA(),[4]R6!$L$25)</f>
        <v>#N/A</v>
      </c>
      <c r="E327" s="2">
        <f>IF([3]平均水温!$L$25=0,NA(),[3]平均水温!$L$25)</f>
        <v>16.220798658741046</v>
      </c>
    </row>
    <row r="328" spans="1:5" x14ac:dyDescent="0.4">
      <c r="A328" s="1">
        <v>45618</v>
      </c>
      <c r="B328" s="2">
        <f>IF([2]R4!$L$26=0,NA(),[2]R4!$L$26)</f>
        <v>18.8</v>
      </c>
      <c r="C328" s="2">
        <f>IF([3]R5!$L$26=0,NA(),[3]R5!$L$26)</f>
        <v>16.7</v>
      </c>
      <c r="D328" s="2" t="e">
        <f>IF([4]R6!$L$26=0,NA(),[4]R6!$L$26)</f>
        <v>#N/A</v>
      </c>
      <c r="E328" s="2">
        <f>IF([3]平均水温!$L$26=0,NA(),[3]平均水温!$L$26)</f>
        <v>16.113407254991618</v>
      </c>
    </row>
    <row r="329" spans="1:5" x14ac:dyDescent="0.4">
      <c r="A329" s="1">
        <v>45619</v>
      </c>
      <c r="B329" s="2">
        <f>IF([2]R4!$L$27=0,NA(),[2]R4!$L$27)</f>
        <v>19</v>
      </c>
      <c r="C329" s="2">
        <f>IF([3]R5!$L$27=0,NA(),[3]R5!$L$27)</f>
        <v>17</v>
      </c>
      <c r="D329" s="2" t="e">
        <f>IF([4]R6!$L$27=0,NA(),[4]R6!$L$27)</f>
        <v>#N/A</v>
      </c>
      <c r="E329" s="2">
        <f>IF([3]平均水温!$L$27=0,NA(),[3]平均水温!$L$27)</f>
        <v>16.006205608901084</v>
      </c>
    </row>
    <row r="330" spans="1:5" x14ac:dyDescent="0.4">
      <c r="A330" s="1">
        <v>45620</v>
      </c>
      <c r="B330" s="2">
        <f>IF([2]R4!$L$28=0,NA(),[2]R4!$L$28)</f>
        <v>18.7</v>
      </c>
      <c r="C330" s="2">
        <f>IF([3]R5!$L$28=0,NA(),[3]R5!$L$28)</f>
        <v>17.399999999999999</v>
      </c>
      <c r="D330" s="2" t="e">
        <f>IF([4]R6!$L$28=0,NA(),[4]R6!$L$28)</f>
        <v>#N/A</v>
      </c>
      <c r="E330" s="2">
        <f>IF([3]平均水温!$L$28=0,NA(),[3]平均水温!$L$28)</f>
        <v>15.898847736625514</v>
      </c>
    </row>
    <row r="331" spans="1:5" x14ac:dyDescent="0.4">
      <c r="A331" s="1">
        <v>45621</v>
      </c>
      <c r="B331" s="2">
        <f>IF([2]R4!$L$29=0,NA(),[2]R4!$L$29)</f>
        <v>18.7</v>
      </c>
      <c r="C331" s="2">
        <f>IF([3]R5!$L$29=0,NA(),[3]R5!$L$29)</f>
        <v>17.100000000000001</v>
      </c>
      <c r="D331" s="2" t="e">
        <f>IF([4]R6!$L$29=0,NA(),[4]R6!$L$29)</f>
        <v>#N/A</v>
      </c>
      <c r="E331" s="2">
        <f>IF([3]平均水温!$L$29=0,NA(),[3]平均水温!$L$29)</f>
        <v>15.79111568358482</v>
      </c>
    </row>
    <row r="332" spans="1:5" x14ac:dyDescent="0.4">
      <c r="A332" s="1">
        <v>45622</v>
      </c>
      <c r="B332" s="2">
        <f>IF([2]R4!$L$30=0,NA(),[2]R4!$L$30)</f>
        <v>18.7</v>
      </c>
      <c r="C332" s="2">
        <f>IF([3]R5!$L$30=0,NA(),[3]R5!$L$30)</f>
        <v>16.2</v>
      </c>
      <c r="D332" s="2" t="e">
        <f>IF([4]R6!$L$30=0,NA(),[4]R6!$L$30)</f>
        <v>#N/A</v>
      </c>
      <c r="E332" s="2">
        <f>IF([3]平均水温!$L$30=0,NA(),[3]平均水温!$L$30)</f>
        <v>15.683376771833561</v>
      </c>
    </row>
    <row r="333" spans="1:5" x14ac:dyDescent="0.4">
      <c r="A333" s="1">
        <v>45623</v>
      </c>
      <c r="B333" s="2">
        <f>IF([2]R4!$L$31=0,NA(),[2]R4!$L$31)</f>
        <v>18.399999999999999</v>
      </c>
      <c r="C333" s="2">
        <f>IF([3]R5!$L$31=0,NA(),[3]R5!$L$31)</f>
        <v>16.600000000000001</v>
      </c>
      <c r="D333" s="2" t="e">
        <f>IF([4]R6!$L$31=0,NA(),[4]R6!$L$31)</f>
        <v>#N/A</v>
      </c>
      <c r="E333" s="2">
        <f>IF([3]平均水温!$L$31=0,NA(),[3]平均水温!$L$31)</f>
        <v>15.576106538637402</v>
      </c>
    </row>
    <row r="334" spans="1:5" x14ac:dyDescent="0.4">
      <c r="A334" s="1">
        <v>45624</v>
      </c>
      <c r="B334" s="2">
        <f>IF([2]R4!$L$32=0,NA(),[2]R4!$L$32)</f>
        <v>18.100000000000001</v>
      </c>
      <c r="C334" s="2">
        <f>IF([3]R5!$L$32=0,NA(),[3]R5!$L$32)</f>
        <v>16.8</v>
      </c>
      <c r="D334" s="2" t="e">
        <f>IF([4]R6!$L$32=0,NA(),[4]R6!$L$32)</f>
        <v>#N/A</v>
      </c>
      <c r="E334" s="2">
        <f>IF([3]平均水温!$L$32=0,NA(),[3]平均水温!$L$32)</f>
        <v>15.469120941929582</v>
      </c>
    </row>
    <row r="335" spans="1:5" x14ac:dyDescent="0.4">
      <c r="A335" s="1">
        <v>45625</v>
      </c>
      <c r="B335" s="2">
        <f>IF([2]R4!$L$33=0,NA(),[2]R4!$L$33)</f>
        <v>17.8</v>
      </c>
      <c r="C335" s="2">
        <f>IF([3]R5!$L$33=0,NA(),[3]R5!$L$33)</f>
        <v>16.600000000000001</v>
      </c>
      <c r="D335" s="2" t="e">
        <f>IF([4]R6!$L$33=0,NA(),[4]R6!$L$33)</f>
        <v>#N/A</v>
      </c>
      <c r="E335" s="2">
        <f>IF([3]平均水温!$L$33=0,NA(),[3]平均水温!$L$33)</f>
        <v>15.362282807498859</v>
      </c>
    </row>
    <row r="336" spans="1:5" x14ac:dyDescent="0.4">
      <c r="A336" s="1">
        <v>45626</v>
      </c>
      <c r="B336" s="2">
        <f>IF([2]R4!$L$34=0,NA(),[2]R4!$L$34)</f>
        <v>18.3</v>
      </c>
      <c r="C336" s="2">
        <f>IF([3]R5!$L$34=0,NA(),[3]R5!$L$34)</f>
        <v>16.600000000000001</v>
      </c>
      <c r="D336" s="2" t="e">
        <f>IF([4]R6!$L$34=0,NA(),[4]R6!$L$34)</f>
        <v>#N/A</v>
      </c>
      <c r="E336" s="2">
        <f>IF([3]平均水温!$L$34=0,NA(),[3]平均水温!$L$34)</f>
        <v>15.255264060356657</v>
      </c>
    </row>
    <row r="337" spans="1:5" x14ac:dyDescent="0.4">
      <c r="A337" s="1">
        <v>45627</v>
      </c>
      <c r="B337" s="2">
        <f>IF([2]R4!$M$5=0,NA(),[2]R4!$M$5)</f>
        <v>17.399999999999999</v>
      </c>
      <c r="C337" s="2">
        <f>IF([3]R5!$M$5=0,NA(),[3]R5!$M$5)</f>
        <v>16.100000000000001</v>
      </c>
      <c r="D337" s="2" t="e">
        <f>IF([4]R6!$M$5=0,NA(),[4]R6!$M$5)</f>
        <v>#N/A</v>
      </c>
      <c r="E337" s="2">
        <f>IF([3]平均水温!$M$5=0,NA(),[3]平均水温!$M$5)</f>
        <v>15.148206447187931</v>
      </c>
    </row>
    <row r="338" spans="1:5" x14ac:dyDescent="0.4">
      <c r="A338" s="1">
        <v>45628</v>
      </c>
      <c r="B338" s="2">
        <f>IF([2]R4!$M$6=0,NA(),[2]R4!$M$6)</f>
        <v>17.100000000000001</v>
      </c>
      <c r="C338" s="2">
        <f>IF([3]R5!$M$6=0,NA(),[3]R5!$M$6)</f>
        <v>15.7</v>
      </c>
      <c r="D338" s="2" t="e">
        <f>IF([4]R6!$M$6=0,NA(),[4]R6!$M$6)</f>
        <v>#N/A</v>
      </c>
      <c r="E338" s="2">
        <f>IF([3]平均水温!$M$6=0,NA(),[3]平均水温!$M$6)</f>
        <v>15.040810470964793</v>
      </c>
    </row>
    <row r="339" spans="1:5" x14ac:dyDescent="0.4">
      <c r="A339" s="1">
        <v>45629</v>
      </c>
      <c r="B339" s="2">
        <f>IF([2]R4!$M$7=0,NA(),[2]R4!$M$7)</f>
        <v>16.7</v>
      </c>
      <c r="C339" s="2">
        <f>IF([3]R5!$M$7=0,NA(),[3]R5!$M$7)</f>
        <v>15.5</v>
      </c>
      <c r="D339" s="2" t="e">
        <f>IF([4]R6!$M$7=0,NA(),[4]R6!$M$7)</f>
        <v>#N/A</v>
      </c>
      <c r="E339" s="2">
        <f>IF([3]平均水温!$M$7=0,NA(),[3]平均水温!$M$7)</f>
        <v>14.933789437585736</v>
      </c>
    </row>
    <row r="340" spans="1:5" x14ac:dyDescent="0.4">
      <c r="A340" s="1">
        <v>45630</v>
      </c>
      <c r="B340" s="2">
        <f>IF([2]R4!$M$8=0,NA(),[2]R4!$M$8)</f>
        <v>16.7</v>
      </c>
      <c r="C340" s="2">
        <f>IF([3]R5!$M$8=0,NA(),[3]R5!$M$8)</f>
        <v>15.4</v>
      </c>
      <c r="D340" s="2" t="e">
        <f>IF([4]R6!$M$8=0,NA(),[4]R6!$M$8)</f>
        <v>#N/A</v>
      </c>
      <c r="E340" s="2">
        <f>IF([3]平均水温!$M$8=0,NA(),[3]平均水温!$M$8)</f>
        <v>14.827497713763146</v>
      </c>
    </row>
    <row r="341" spans="1:5" x14ac:dyDescent="0.4">
      <c r="A341" s="1">
        <v>45631</v>
      </c>
      <c r="B341" s="2">
        <f>IF([2]R4!$M$9=0,NA(),[2]R4!$M$9)</f>
        <v>15.8</v>
      </c>
      <c r="C341" s="2">
        <f>IF([3]R5!$M$9=0,NA(),[3]R5!$M$9)</f>
        <v>15.5</v>
      </c>
      <c r="D341" s="2" t="e">
        <f>IF([4]R6!$M$9=0,NA(),[4]R6!$M$9)</f>
        <v>#N/A</v>
      </c>
      <c r="E341" s="2">
        <f>IF([3]平均水温!$M$9=0,NA(),[3]平均水温!$M$9)</f>
        <v>14.721610653863742</v>
      </c>
    </row>
    <row r="342" spans="1:5" x14ac:dyDescent="0.4">
      <c r="A342" s="1">
        <v>45632</v>
      </c>
      <c r="B342" s="2">
        <f>IF([2]R4!$M$10=0,NA(),[2]R4!$M$10)</f>
        <v>16.5</v>
      </c>
      <c r="C342" s="2">
        <f>IF([3]R5!$M$10=0,NA(),[3]R5!$M$10)</f>
        <v>15.5</v>
      </c>
      <c r="D342" s="2" t="e">
        <f>IF([4]R6!$M$10=0,NA(),[4]R6!$M$10)</f>
        <v>#N/A</v>
      </c>
      <c r="E342" s="2">
        <f>IF([3]平均水温!$M$10=0,NA(),[3]平均水温!$M$10)</f>
        <v>14.615981938728854</v>
      </c>
    </row>
    <row r="343" spans="1:5" x14ac:dyDescent="0.4">
      <c r="A343" s="1">
        <v>45633</v>
      </c>
      <c r="B343" s="2">
        <f>IF([2]R4!$M$11=0,NA(),[2]R4!$M$11)</f>
        <v>17.5</v>
      </c>
      <c r="C343" s="2">
        <f>IF([3]R5!$M$11=0,NA(),[3]R5!$M$11)</f>
        <v>15.6</v>
      </c>
      <c r="D343" s="2" t="e">
        <f>IF([4]R6!$M$11=0,NA(),[4]R6!$M$11)</f>
        <v>#N/A</v>
      </c>
      <c r="E343" s="2">
        <f>IF([3]平均水温!$M$11=0,NA(),[3]平均水温!$M$11)</f>
        <v>14.510505258344766</v>
      </c>
    </row>
    <row r="344" spans="1:5" x14ac:dyDescent="0.4">
      <c r="A344" s="1">
        <v>45634</v>
      </c>
      <c r="B344" s="2">
        <f>IF([2]R4!$M$12=0,NA(),[2]R4!$M$12)</f>
        <v>17.100000000000001</v>
      </c>
      <c r="C344" s="2">
        <f>IF([3]R5!$M$12=0,NA(),[3]R5!$M$12)</f>
        <v>15.7</v>
      </c>
      <c r="D344" s="2" t="e">
        <f>IF([4]R6!$M$12=0,NA(),[4]R6!$M$12)</f>
        <v>#N/A</v>
      </c>
      <c r="E344" s="2">
        <f>IF([3]平均水温!$M$12=0,NA(),[3]平均水温!$M$12)</f>
        <v>14.404778235025146</v>
      </c>
    </row>
    <row r="345" spans="1:5" x14ac:dyDescent="0.4">
      <c r="A345" s="1">
        <v>45635</v>
      </c>
      <c r="B345" s="2">
        <f>IF([2]R4!$M$13=0,NA(),[2]R4!$M$13)</f>
        <v>16.399999999999999</v>
      </c>
      <c r="C345" s="2">
        <f>IF([3]R5!$M$13=0,NA(),[3]R5!$M$13)</f>
        <v>15.7</v>
      </c>
      <c r="D345" s="2" t="e">
        <f>IF([4]R6!$M$13=0,NA(),[4]R6!$M$13)</f>
        <v>#N/A</v>
      </c>
      <c r="E345" s="2">
        <f>IF([3]平均水温!$M$13=0,NA(),[3]平均水温!$M$13)</f>
        <v>14.298811156835846</v>
      </c>
    </row>
    <row r="346" spans="1:5" x14ac:dyDescent="0.4">
      <c r="A346" s="1">
        <v>45636</v>
      </c>
      <c r="B346" s="2">
        <f>IF([2]R4!$M$14=0,NA(),[2]R4!$M$14)</f>
        <v>16.8</v>
      </c>
      <c r="C346" s="2">
        <f>IF([3]R5!$M$14=0,NA(),[3]R5!$M$14)</f>
        <v>16</v>
      </c>
      <c r="D346" s="2" t="e">
        <f>IF([4]R6!$M$14=0,NA(),[4]R6!$M$14)</f>
        <v>#N/A</v>
      </c>
      <c r="E346" s="2">
        <f>IF([3]平均水温!$M$14=0,NA(),[3]平均水温!$M$14)</f>
        <v>14.192679469593051</v>
      </c>
    </row>
    <row r="347" spans="1:5" x14ac:dyDescent="0.4">
      <c r="A347" s="1">
        <v>45637</v>
      </c>
      <c r="B347" s="2">
        <f>IF([2]R4!$M$15=0,NA(),[2]R4!$M$15)</f>
        <v>17.2</v>
      </c>
      <c r="C347" s="2">
        <f>IF([3]R5!$M$15=0,NA(),[3]R5!$M$15)</f>
        <v>16.2</v>
      </c>
      <c r="D347" s="2" t="e">
        <f>IF([4]R6!$M$15=0,NA(),[4]R6!$M$15)</f>
        <v>#N/A</v>
      </c>
      <c r="E347" s="2">
        <f>IF([3]平均水温!$M$15=0,NA(),[3]平均水温!$M$15)</f>
        <v>14.087089620484683</v>
      </c>
    </row>
    <row r="348" spans="1:5" x14ac:dyDescent="0.4">
      <c r="A348" s="1">
        <v>45638</v>
      </c>
      <c r="B348" s="2">
        <f>IF([2]R4!$M$16=0,NA(),[2]R4!$M$16)</f>
        <v>15.9</v>
      </c>
      <c r="C348" s="2">
        <f>IF([3]R5!$M$16=0,NA(),[3]R5!$M$16)</f>
        <v>16.399999999999999</v>
      </c>
      <c r="D348" s="2" t="e">
        <f>IF([4]R6!$M$16=0,NA(),[4]R6!$M$16)</f>
        <v>#N/A</v>
      </c>
      <c r="E348" s="2">
        <f>IF([3]平均水温!$M$16=0,NA(),[3]平均水温!$M$16)</f>
        <v>13.981819844535893</v>
      </c>
    </row>
    <row r="349" spans="1:5" x14ac:dyDescent="0.4">
      <c r="A349" s="1">
        <v>45639</v>
      </c>
      <c r="B349" s="2">
        <f>IF([2]R4!$M$17=0,NA(),[2]R4!$M$17)</f>
        <v>16.7</v>
      </c>
      <c r="C349" s="2">
        <f>IF([3]R5!$M$17=0,NA(),[3]R5!$M$17)</f>
        <v>16.5</v>
      </c>
      <c r="D349" s="2" t="e">
        <f>IF([4]R6!$M$17=0,NA(),[4]R6!$M$17)</f>
        <v>#N/A</v>
      </c>
      <c r="E349" s="2">
        <f>IF([3]平均水温!$M$17=0,NA(),[3]平均水温!$M$17)</f>
        <v>13.877197073616825</v>
      </c>
    </row>
    <row r="350" spans="1:5" x14ac:dyDescent="0.4">
      <c r="A350" s="1">
        <v>45640</v>
      </c>
      <c r="B350" s="2">
        <f>IF([2]R4!$M$18=0,NA(),[2]R4!$M$18)</f>
        <v>17.399999999999999</v>
      </c>
      <c r="C350" s="2">
        <f>IF([3]R5!$M$18=0,NA(),[3]R5!$M$18)</f>
        <v>16.3</v>
      </c>
      <c r="D350" s="2" t="e">
        <f>IF([4]R6!$M$18=0,NA(),[4]R6!$M$18)</f>
        <v>#N/A</v>
      </c>
      <c r="E350" s="2">
        <f>IF([3]平均水温!$M$18=0,NA(),[3]平均水温!$M$18)</f>
        <v>13.77380658436214</v>
      </c>
    </row>
    <row r="351" spans="1:5" x14ac:dyDescent="0.4">
      <c r="A351" s="1">
        <v>45641</v>
      </c>
      <c r="B351" s="2">
        <f>IF([2]R4!$M$19=0,NA(),[2]R4!$M$19)</f>
        <v>16.899999999999999</v>
      </c>
      <c r="C351" s="2">
        <f>IF([3]R5!$M$19=0,NA(),[3]R5!$M$19)</f>
        <v>16.3</v>
      </c>
      <c r="D351" s="2" t="e">
        <f>IF([4]R6!$M$19=0,NA(),[4]R6!$M$19)</f>
        <v>#N/A</v>
      </c>
      <c r="E351" s="2">
        <f>IF([3]平均水温!$M$19=0,NA(),[3]平均水温!$M$19)</f>
        <v>13.67181298582533</v>
      </c>
    </row>
    <row r="352" spans="1:5" x14ac:dyDescent="0.4">
      <c r="A352" s="1">
        <v>45642</v>
      </c>
      <c r="B352" s="2">
        <f>IF([2]R4!$M$20=0,NA(),[2]R4!$M$20)</f>
        <v>16.399999999999999</v>
      </c>
      <c r="C352" s="2">
        <f>IF([3]R5!$M$20=0,NA(),[3]R5!$M$20)</f>
        <v>16.5</v>
      </c>
      <c r="D352" s="2" t="e">
        <f>IF([4]R6!$M$20=0,NA(),[4]R6!$M$20)</f>
        <v>#N/A</v>
      </c>
      <c r="E352" s="2">
        <f>IF([3]平均水温!$M$20=0,NA(),[3]平均水温!$M$20)</f>
        <v>13.571841182746532</v>
      </c>
    </row>
    <row r="353" spans="1:5" x14ac:dyDescent="0.4">
      <c r="A353" s="1">
        <v>45643</v>
      </c>
      <c r="B353" s="2">
        <f>IF([2]R4!$M$21=0,NA(),[2]R4!$M$21)</f>
        <v>16.5</v>
      </c>
      <c r="C353" s="2">
        <f>IF([3]R5!$M$21=0,NA(),[3]R5!$M$21)</f>
        <v>16.8</v>
      </c>
      <c r="D353" s="2" t="e">
        <f>IF([4]R6!$M$21=0,NA(),[4]R6!$M$21)</f>
        <v>#N/A</v>
      </c>
      <c r="E353" s="2">
        <f>IF([3]平均水温!$M$21=0,NA(),[3]平均水温!$M$21)</f>
        <v>13.474878067367777</v>
      </c>
    </row>
    <row r="354" spans="1:5" x14ac:dyDescent="0.4">
      <c r="A354" s="1">
        <v>45644</v>
      </c>
      <c r="B354" s="2">
        <f>IF([2]R4!$M$22=0,NA(),[2]R4!$M$22)</f>
        <v>16.399999999999999</v>
      </c>
      <c r="C354" s="2">
        <f>IF([3]R5!$M$22=0,NA(),[3]R5!$M$22)</f>
        <v>16.2</v>
      </c>
      <c r="D354" s="2" t="e">
        <f>IF([4]R6!$M$22=0,NA(),[4]R6!$M$22)</f>
        <v>#N/A</v>
      </c>
      <c r="E354" s="2">
        <f>IF([3]平均水温!$M$22=0,NA(),[3]平均水温!$M$22)</f>
        <v>13.381262002743483</v>
      </c>
    </row>
    <row r="355" spans="1:5" x14ac:dyDescent="0.4">
      <c r="A355" s="1">
        <v>45645</v>
      </c>
      <c r="B355" s="2">
        <f>IF([2]R4!$M$23=0,NA(),[2]R4!$M$23)</f>
        <v>16</v>
      </c>
      <c r="C355" s="2">
        <f>IF([3]R5!$M$23=0,NA(),[3]R5!$M$23)</f>
        <v>15.8</v>
      </c>
      <c r="D355" s="2" t="e">
        <f>IF([4]R6!$M$23=0,NA(),[4]R6!$M$23)</f>
        <v>#N/A</v>
      </c>
      <c r="E355" s="2">
        <f>IF([3]平均水温!$M$23=0,NA(),[3]平均水温!$M$23)</f>
        <v>13.290682822740433</v>
      </c>
    </row>
    <row r="356" spans="1:5" x14ac:dyDescent="0.4">
      <c r="A356" s="1">
        <v>45646</v>
      </c>
      <c r="B356" s="2">
        <f>IF([2]R4!$M$24=0,NA(),[2]R4!$M$24)</f>
        <v>15.2</v>
      </c>
      <c r="C356" s="2">
        <f>IF([3]R5!$M$24=0,NA(),[3]R5!$M$24)</f>
        <v>16.2</v>
      </c>
      <c r="D356" s="2" t="e">
        <f>IF([4]R6!$M$24=0,NA(),[4]R6!$M$24)</f>
        <v>#N/A</v>
      </c>
      <c r="E356" s="2">
        <f>IF([3]平均水温!$M$24=0,NA(),[3]平均水温!$M$24)</f>
        <v>13.201942539247064</v>
      </c>
    </row>
    <row r="357" spans="1:5" x14ac:dyDescent="0.4">
      <c r="A357" s="1">
        <v>45647</v>
      </c>
      <c r="B357" s="2">
        <f>IF([2]R4!$M$25=0,NA(),[2]R4!$M$25)</f>
        <v>15</v>
      </c>
      <c r="C357" s="2">
        <f>IF([3]R5!$M$25=0,NA(),[3]R5!$M$25)</f>
        <v>16.100000000000001</v>
      </c>
      <c r="D357" s="2" t="e">
        <f>IF([4]R6!$M$25=0,NA(),[4]R6!$M$25)</f>
        <v>#N/A</v>
      </c>
      <c r="E357" s="2">
        <f>IF([3]平均水温!$M$25=0,NA(),[3]平均水温!$M$25)</f>
        <v>13.11431641518061</v>
      </c>
    </row>
    <row r="358" spans="1:5" x14ac:dyDescent="0.4">
      <c r="A358" s="1">
        <v>45648</v>
      </c>
      <c r="B358" s="2">
        <f>IF([2]R4!$M$26=0,NA(),[2]R4!$M$26)</f>
        <v>15.4</v>
      </c>
      <c r="C358" s="2">
        <f>IF([3]R5!$M$26=0,NA(),[3]R5!$M$26)</f>
        <v>16</v>
      </c>
      <c r="D358" s="2" t="e">
        <f>IF([4]R6!$M$26=0,NA(),[4]R6!$M$26)</f>
        <v>#N/A</v>
      </c>
      <c r="E358" s="2">
        <f>IF([3]平均水温!$M$26=0,NA(),[3]平均水温!$M$26)</f>
        <v>13.02705151653711</v>
      </c>
    </row>
    <row r="359" spans="1:5" x14ac:dyDescent="0.4">
      <c r="A359" s="1">
        <v>45649</v>
      </c>
      <c r="B359" s="2">
        <f>IF([2]R4!$M$27=0,NA(),[2]R4!$M$27)</f>
        <v>15.7</v>
      </c>
      <c r="C359" s="2">
        <f>IF([3]R5!$M$27=0,NA(),[3]R5!$M$27)</f>
        <v>15.6</v>
      </c>
      <c r="D359" s="2" t="e">
        <f>IF([4]R6!$M$27=0,NA(),[4]R6!$M$27)</f>
        <v>#N/A</v>
      </c>
      <c r="E359" s="2">
        <f>IF([3]平均水温!$M$27=0,NA(),[3]平均水温!$M$27)</f>
        <v>12.939868922420361</v>
      </c>
    </row>
    <row r="360" spans="1:5" x14ac:dyDescent="0.4">
      <c r="A360" s="1">
        <v>45650</v>
      </c>
      <c r="B360" s="2">
        <f>IF([2]R4!$M$28=0,NA(),[2]R4!$M$28)</f>
        <v>15</v>
      </c>
      <c r="C360" s="2">
        <f>IF([3]R5!$M$28=0,NA(),[3]R5!$M$28)</f>
        <v>15.5</v>
      </c>
      <c r="D360" s="2" t="e">
        <f>IF([4]R6!$M$28=0,NA(),[4]R6!$M$28)</f>
        <v>#N/A</v>
      </c>
      <c r="E360" s="2">
        <f>IF([3]平均水温!$M$28=0,NA(),[3]平均水温!$M$28)</f>
        <v>12.852213839353757</v>
      </c>
    </row>
    <row r="361" spans="1:5" x14ac:dyDescent="0.4">
      <c r="A361" s="1">
        <v>45651</v>
      </c>
      <c r="B361" s="2">
        <f>IF([2]R4!$M$29=0,NA(),[2]R4!$M$29)</f>
        <v>15.1</v>
      </c>
      <c r="C361" s="2">
        <f>IF([3]R5!$M$29=0,NA(),[3]R5!$M$29)</f>
        <v>15.3</v>
      </c>
      <c r="D361" s="2" t="e">
        <f>IF([4]R6!$M$29=0,NA(),[4]R6!$M$29)</f>
        <v>#N/A</v>
      </c>
      <c r="E361" s="2">
        <f>IF([3]平均水温!$M$29=0,NA(),[3]平均水温!$M$29)</f>
        <v>12.763404206675812</v>
      </c>
    </row>
    <row r="362" spans="1:5" x14ac:dyDescent="0.4">
      <c r="A362" s="1">
        <v>45652</v>
      </c>
      <c r="B362" s="2">
        <f>IF([2]R4!$M$30=0,NA(),[2]R4!$M$30)</f>
        <v>15.1</v>
      </c>
      <c r="C362" s="2">
        <f>IF([3]R5!$M$30=0,NA(),[3]R5!$M$30)</f>
        <v>15.2</v>
      </c>
      <c r="D362" s="2" t="e">
        <f>IF([4]R6!$M$30=0,NA(),[4]R6!$M$30)</f>
        <v>#N/A</v>
      </c>
      <c r="E362" s="2">
        <f>IF([3]平均水温!$M$30=0,NA(),[3]平均水温!$M$30)</f>
        <v>12.672532388355433</v>
      </c>
    </row>
    <row r="363" spans="1:5" x14ac:dyDescent="0.4">
      <c r="A363" s="1">
        <v>45653</v>
      </c>
      <c r="B363" s="2">
        <f>IF([2]R4!$M$31=0,NA(),[2]R4!$M$31)</f>
        <v>14.5</v>
      </c>
      <c r="C363" s="2">
        <f>IF([3]R5!$M$31=0,NA(),[3]R5!$M$31)</f>
        <v>15.6</v>
      </c>
      <c r="D363" s="2" t="e">
        <f>IF([4]R6!$M$31=0,NA(),[4]R6!$M$31)</f>
        <v>#N/A</v>
      </c>
      <c r="E363" s="2">
        <f>IF([3]平均水温!$M$31=0,NA(),[3]平均水温!$M$31)</f>
        <v>12.579381649138851</v>
      </c>
    </row>
    <row r="364" spans="1:5" x14ac:dyDescent="0.4">
      <c r="A364" s="1">
        <v>45654</v>
      </c>
      <c r="B364" s="2">
        <f>IF([2]R4!$M$32=0,NA(),[2]R4!$M$32)</f>
        <v>14.8</v>
      </c>
      <c r="C364" s="2">
        <f>IF([3]R5!$M$32=0,NA(),[3]R5!$M$32)</f>
        <v>15.5</v>
      </c>
      <c r="D364" s="2" t="e">
        <f>IF([4]R6!$M$32=0,NA(),[4]R6!$M$32)</f>
        <v>#N/A</v>
      </c>
      <c r="E364" s="2">
        <f>IF([3]平均水温!$M$32=0,NA(),[3]平均水温!$M$32)</f>
        <v>12.48488477366255</v>
      </c>
    </row>
    <row r="365" spans="1:5" x14ac:dyDescent="0.4">
      <c r="A365" s="1">
        <v>45655</v>
      </c>
      <c r="B365" s="2">
        <f>IF([2]R4!$M$33=0,NA(),[2]R4!$M$33)</f>
        <v>15.1</v>
      </c>
      <c r="C365" s="2">
        <f>IF([3]R5!$M$33=0,NA(),[3]R5!$M$33)</f>
        <v>15.5</v>
      </c>
      <c r="D365" s="2" t="e">
        <f>IF([4]R6!$M$33=0,NA(),[4]R6!$M$33)</f>
        <v>#N/A</v>
      </c>
      <c r="E365" s="2">
        <f>IF([3]平均水温!$M$33=0,NA(),[3]平均水温!$M$33)</f>
        <v>12.390706142356347</v>
      </c>
    </row>
    <row r="366" spans="1:5" x14ac:dyDescent="0.4">
      <c r="A366" s="1">
        <v>45656</v>
      </c>
      <c r="B366" s="2">
        <f>IF([2]R4!$M$34=0,NA(),[2]R4!$M$34)</f>
        <v>14.9</v>
      </c>
      <c r="C366" s="2">
        <f>IF([3]R5!$M$34=0,NA(),[3]R5!$M$34)</f>
        <v>15.4</v>
      </c>
      <c r="D366" s="2" t="e">
        <f>IF([4]R6!$M$34=0,NA(),[4]R6!$M$34)</f>
        <v>#N/A</v>
      </c>
      <c r="E366" s="2">
        <f>IF([3]平均水温!$M$34=0,NA(),[3]平均水温!$M$34)</f>
        <v>12.29811690291114</v>
      </c>
    </row>
    <row r="367" spans="1:5" x14ac:dyDescent="0.4">
      <c r="A367" s="1">
        <v>45657</v>
      </c>
      <c r="B367" s="2">
        <f>IF([2]R4!$M$35=0,NA(),[2]R4!$M$35)</f>
        <v>14.4</v>
      </c>
      <c r="C367" s="2">
        <f>IF([3]R5!$M$35=0,NA(),[3]R5!$M$35)</f>
        <v>15.5</v>
      </c>
      <c r="D367" s="2" t="e">
        <f>IF([4]R6!$M$35=0,NA(),[4]R6!$M$35)</f>
        <v>#N/A</v>
      </c>
      <c r="E367" s="2">
        <f>IF([3]平均水温!$M$35=0,NA(),[3]平均水温!$M$35)</f>
        <v>12.207734339277547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茨城県水産試験場漁業無線局</dc:creator>
  <cp:lastModifiedBy>茨城県水産試験場漁業無線局</cp:lastModifiedBy>
  <dcterms:created xsi:type="dcterms:W3CDTF">2023-12-15T08:53:24Z</dcterms:created>
  <dcterms:modified xsi:type="dcterms:W3CDTF">2024-05-03T00:58:59Z</dcterms:modified>
</cp:coreProperties>
</file>